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<sst xmlns="http://schemas.openxmlformats.org/spreadsheetml/2006/main" count="455" uniqueCount="43">
  <si>
    <t>Introdução à Inteligência Artificial - Trabalho Prático 1</t>
  </si>
  <si>
    <t>Modelo Base</t>
  </si>
  <si>
    <t>Analisar a sobrevivência dos agentes e depósitos de lixo no final de 2000 iterações</t>
  </si>
  <si>
    <t>Número de Comilões</t>
  </si>
  <si>
    <t>Número de Limpadores</t>
  </si>
  <si>
    <t>Percentagem de alimento</t>
  </si>
  <si>
    <t>Percentagem de lixo normal</t>
  </si>
  <si>
    <t>Percentagem de lixo tóxico</t>
  </si>
  <si>
    <t>Limite de lixo (Limpadores)</t>
  </si>
  <si>
    <t>Número de depósitos de lixo</t>
  </si>
  <si>
    <t>Energia ganha através de alimento</t>
  </si>
  <si>
    <t>Média de agentes vivos</t>
  </si>
  <si>
    <t>Média de lixo depositado</t>
  </si>
  <si>
    <t>% de repetições com extinção</t>
  </si>
  <si>
    <t>Repetições</t>
  </si>
  <si>
    <t>Experiência 1</t>
  </si>
  <si>
    <t>Experiência 2</t>
  </si>
  <si>
    <t>Experiência 3</t>
  </si>
  <si>
    <t>Experiência 4</t>
  </si>
  <si>
    <t>Experiência 5</t>
  </si>
  <si>
    <t>Experiência 6</t>
  </si>
  <si>
    <t>Experiência 7</t>
  </si>
  <si>
    <t>Experiência 8</t>
  </si>
  <si>
    <t>Experiência 9</t>
  </si>
  <si>
    <t>Experiência 10</t>
  </si>
  <si>
    <t>Experiência 11</t>
  </si>
  <si>
    <t>Experiência 12</t>
  </si>
  <si>
    <t>Experiência 13</t>
  </si>
  <si>
    <t>Experiência 14</t>
  </si>
  <si>
    <t>Experiência 15</t>
  </si>
  <si>
    <t>Experiência 16</t>
  </si>
  <si>
    <t>Experiência 17</t>
  </si>
  <si>
    <t>Experiência 18</t>
  </si>
  <si>
    <t>Experiência 19</t>
  </si>
  <si>
    <t>Experiência 20</t>
  </si>
  <si>
    <t>Comilões vivos</t>
  </si>
  <si>
    <t>Limpadores vivos</t>
  </si>
  <si>
    <t>Iterações</t>
  </si>
  <si>
    <t>Lixo depositado</t>
  </si>
  <si>
    <t>Modelo Alterado</t>
  </si>
  <si>
    <t>Analisar a sobrevivência dos agentes e depósitos de lixo no final de 2000 iterações com Reprodução de agentes e chance de 0.01%</t>
  </si>
  <si>
    <t>Analisar a sobrevivência dos agentes e depósitos de lixo no final de 2000 iterações com Limpadores apenas depositarem quando estiverem no limite</t>
  </si>
  <si>
    <t>Analisar a sobrevivência dos agentes e depósitos de lixo no final de 2000 iterações com Reprodução de agentes e chance de 0.01% + Limpadores apenas depositarem quando estiverem no limite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</si>
</sst>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8" borderId="38" applyNumberFormat="0" applyAlignment="0" applyProtection="0">
      <alignment vertical="center"/>
    </xf>
    <xf numFmtId="0" fontId="8" fillId="0" borderId="37" applyNumberFormat="0" applyFill="0" applyAlignment="0" applyProtection="0">
      <alignment vertical="center"/>
    </xf>
    <xf numFmtId="0" fontId="0" fillId="13" borderId="4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7" fillId="0" borderId="3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2" borderId="39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2" borderId="4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32" borderId="39" applyNumberFormat="0" applyAlignment="0" applyProtection="0">
      <alignment vertical="center"/>
    </xf>
    <xf numFmtId="0" fontId="6" fillId="0" borderId="35" applyNumberFormat="0" applyFill="0" applyAlignment="0" applyProtection="0">
      <alignment vertical="center"/>
    </xf>
    <xf numFmtId="0" fontId="14" fillId="0" borderId="41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61"/>
  <sheetViews>
    <sheetView tabSelected="1" workbookViewId="0">
      <selection activeCell="A3" sqref="A3"/>
    </sheetView>
  </sheetViews>
  <sheetFormatPr defaultColWidth="9.14285714285714" defaultRowHeight="15"/>
  <cols>
    <col min="1" max="1" width="24.4285714285714" style="1" customWidth="1"/>
    <col min="2" max="2" width="23.8571428571429" style="1" customWidth="1"/>
    <col min="3" max="3" width="26.2857142857143" style="1" customWidth="1"/>
    <col min="4" max="4" width="29.1428571428571" style="1" customWidth="1"/>
    <col min="5" max="5" width="28.1428571428571" style="1" customWidth="1"/>
    <col min="6" max="6" width="28" style="1" customWidth="1"/>
    <col min="7" max="7" width="29.2857142857143" style="1" customWidth="1"/>
    <col min="8" max="8" width="34.7142857142857" style="1" customWidth="1"/>
    <col min="9" max="9" width="23.8571428571429" style="1" customWidth="1"/>
    <col min="10" max="10" width="25.7142857142857" style="1" customWidth="1"/>
    <col min="11" max="11" width="30.1428571428571" style="1" customWidth="1"/>
    <col min="12" max="12" width="15.4285714285714" style="1" customWidth="1"/>
    <col min="13" max="13" width="17.7142857142857" style="1" customWidth="1"/>
    <col min="14" max="14" width="9.71428571428571" style="1" customWidth="1"/>
    <col min="15" max="15" width="16.2857142857143" style="1" customWidth="1"/>
    <col min="16" max="16" width="15.4285714285714" style="1" customWidth="1"/>
    <col min="17" max="17" width="17.7142857142857" style="1" customWidth="1"/>
    <col min="18" max="18" width="9.71428571428571" style="1" customWidth="1"/>
    <col min="19" max="19" width="16.2857142857143" style="1" customWidth="1"/>
    <col min="20" max="20" width="15.4285714285714" style="1" customWidth="1"/>
    <col min="21" max="21" width="17.7142857142857" style="1" customWidth="1"/>
    <col min="22" max="22" width="9.71428571428571" style="1" customWidth="1"/>
    <col min="23" max="23" width="16.2857142857143" style="1" customWidth="1"/>
    <col min="24" max="24" width="15.4285714285714" style="1" customWidth="1"/>
    <col min="25" max="25" width="17.7142857142857" style="1" customWidth="1"/>
    <col min="26" max="26" width="9.71428571428571" style="1" customWidth="1"/>
    <col min="27" max="27" width="16.2857142857143" style="1" customWidth="1"/>
    <col min="28" max="28" width="15.4285714285714" style="1" customWidth="1"/>
    <col min="29" max="29" width="17.7142857142857" style="1" customWidth="1"/>
    <col min="30" max="30" width="9.71428571428571" style="1" customWidth="1"/>
    <col min="31" max="31" width="16.2857142857143" style="1" customWidth="1"/>
    <col min="32" max="32" width="15.4285714285714" style="1" customWidth="1"/>
    <col min="33" max="33" width="17.7142857142857" style="1" customWidth="1"/>
    <col min="34" max="34" width="9.71428571428571" style="1" customWidth="1"/>
    <col min="35" max="35" width="16.2857142857143" style="1" customWidth="1"/>
    <col min="36" max="36" width="15.4285714285714" style="1" customWidth="1"/>
    <col min="37" max="37" width="17.7142857142857" style="1" customWidth="1"/>
    <col min="38" max="38" width="9.71428571428571" style="1" customWidth="1"/>
    <col min="39" max="39" width="16.2857142857143" style="1" customWidth="1"/>
    <col min="40" max="40" width="15.4285714285714" style="1" customWidth="1"/>
    <col min="41" max="41" width="17.7142857142857" style="1" customWidth="1"/>
    <col min="42" max="42" width="9.71428571428571" style="1" customWidth="1"/>
    <col min="43" max="43" width="16.2857142857143" style="1" customWidth="1"/>
    <col min="44" max="44" width="15.4285714285714" style="1" customWidth="1"/>
    <col min="45" max="45" width="17.7142857142857" style="1" customWidth="1"/>
    <col min="46" max="46" width="9.71428571428571" style="1" customWidth="1"/>
    <col min="47" max="47" width="16.2857142857143" style="1" customWidth="1"/>
    <col min="48" max="48" width="15.4285714285714" style="1" customWidth="1"/>
    <col min="49" max="49" width="17.7142857142857" style="1" customWidth="1"/>
    <col min="50" max="50" width="9.71428571428571" style="1" customWidth="1"/>
    <col min="51" max="51" width="16.2857142857143" style="1" customWidth="1"/>
    <col min="52" max="52" width="15.4285714285714" style="1" customWidth="1"/>
    <col min="53" max="53" width="17.7142857142857" style="1" customWidth="1"/>
    <col min="54" max="54" width="9.71428571428571" style="1" customWidth="1"/>
    <col min="55" max="55" width="16.2857142857143" style="1" customWidth="1"/>
    <col min="56" max="56" width="15.4285714285714" style="1" customWidth="1"/>
    <col min="57" max="57" width="17.7142857142857" style="1" customWidth="1"/>
    <col min="58" max="58" width="9.71428571428571" style="1" customWidth="1"/>
    <col min="59" max="59" width="16.2857142857143" style="1" customWidth="1"/>
    <col min="60" max="60" width="15.4285714285714" style="1" customWidth="1"/>
    <col min="61" max="61" width="17.7142857142857" style="1" customWidth="1"/>
    <col min="62" max="62" width="9.71428571428571" style="1" customWidth="1"/>
    <col min="63" max="63" width="16.2857142857143" style="1" customWidth="1"/>
    <col min="64" max="64" width="15.4285714285714" style="1" customWidth="1"/>
    <col min="65" max="65" width="17.7142857142857" style="1" customWidth="1"/>
    <col min="66" max="66" width="9.71428571428571" style="1" customWidth="1"/>
    <col min="67" max="67" width="16.2857142857143" style="1" customWidth="1"/>
    <col min="68" max="68" width="15.4285714285714" style="1" customWidth="1"/>
    <col min="69" max="69" width="17.7142857142857" style="1" customWidth="1"/>
    <col min="70" max="70" width="9.71428571428571" style="1" customWidth="1"/>
    <col min="71" max="71" width="16.2857142857143" style="1" customWidth="1"/>
    <col min="72" max="72" width="15.4285714285714" style="1" customWidth="1"/>
    <col min="73" max="73" width="17.7142857142857" style="1" customWidth="1"/>
    <col min="74" max="74" width="9.71428571428571" style="1" customWidth="1"/>
    <col min="75" max="75" width="16.2857142857143" style="1" customWidth="1"/>
    <col min="76" max="76" width="15.4285714285714" style="1" customWidth="1"/>
    <col min="77" max="77" width="17.7142857142857" style="1" customWidth="1"/>
    <col min="78" max="78" width="9.71428571428571" style="1" customWidth="1"/>
    <col min="79" max="79" width="16.2857142857143" style="1" customWidth="1"/>
    <col min="80" max="80" width="15.4285714285714" style="1" customWidth="1"/>
    <col min="81" max="81" width="17.7142857142857" style="1" customWidth="1"/>
    <col min="82" max="82" width="9.71428571428571" style="1" customWidth="1"/>
    <col min="83" max="83" width="16.2857142857143" style="1" customWidth="1"/>
    <col min="84" max="84" width="15.4285714285714" style="1" customWidth="1"/>
    <col min="85" max="85" width="17.7142857142857" style="1" customWidth="1"/>
    <col min="86" max="86" width="9.71428571428571" style="1" customWidth="1"/>
    <col min="87" max="87" width="16.2857142857143" style="1" customWidth="1"/>
    <col min="88" max="88" width="15.4285714285714" style="1" customWidth="1"/>
    <col min="89" max="89" width="17.7142857142857" style="1" customWidth="1"/>
    <col min="90" max="90" width="9.71428571428571" style="1" customWidth="1"/>
    <col min="91" max="91" width="16.2857142857143" style="1" customWidth="1"/>
    <col min="92" max="16384" width="9.14285714285714" style="1"/>
  </cols>
  <sheetData>
    <row r="1" ht="26.25" spans="1:7">
      <c r="A1" s="2" t="s">
        <v>0</v>
      </c>
      <c r="B1" s="2"/>
      <c r="C1" s="2"/>
      <c r="D1" s="2"/>
      <c r="E1" s="2"/>
      <c r="F1" s="2"/>
      <c r="G1" s="2"/>
    </row>
    <row r="4" ht="21" spans="1:1">
      <c r="A4" s="3" t="s">
        <v>1</v>
      </c>
    </row>
    <row r="6" ht="19.5" spans="1:9">
      <c r="A6" s="4" t="s">
        <v>2</v>
      </c>
      <c r="B6" s="4"/>
      <c r="C6" s="4"/>
      <c r="D6" s="4"/>
      <c r="E6" s="4"/>
      <c r="F6" s="4"/>
      <c r="G6" s="4"/>
      <c r="H6" s="4"/>
      <c r="I6" s="4"/>
    </row>
    <row r="7" spans="1:91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7" t="s">
        <v>10</v>
      </c>
      <c r="I7" s="5" t="s">
        <v>11</v>
      </c>
      <c r="J7" s="6" t="s">
        <v>12</v>
      </c>
      <c r="K7" s="40" t="s">
        <v>13</v>
      </c>
      <c r="L7" s="41" t="s">
        <v>14</v>
      </c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76"/>
    </row>
    <row r="8" spans="1:91">
      <c r="A8" s="8"/>
      <c r="B8" s="9"/>
      <c r="C8" s="9"/>
      <c r="D8" s="9"/>
      <c r="E8" s="9"/>
      <c r="F8" s="9"/>
      <c r="G8" s="9"/>
      <c r="H8" s="10"/>
      <c r="I8" s="8"/>
      <c r="J8" s="9"/>
      <c r="K8" s="43"/>
      <c r="L8" s="44" t="s">
        <v>15</v>
      </c>
      <c r="M8" s="45"/>
      <c r="N8" s="45"/>
      <c r="O8" s="45"/>
      <c r="P8" s="18" t="s">
        <v>16</v>
      </c>
      <c r="Q8" s="18"/>
      <c r="R8" s="18"/>
      <c r="S8" s="18"/>
      <c r="T8" s="45" t="s">
        <v>17</v>
      </c>
      <c r="U8" s="45"/>
      <c r="V8" s="45"/>
      <c r="W8" s="45"/>
      <c r="X8" s="18" t="s">
        <v>18</v>
      </c>
      <c r="Y8" s="18"/>
      <c r="Z8" s="18"/>
      <c r="AA8" s="18"/>
      <c r="AB8" s="45" t="s">
        <v>19</v>
      </c>
      <c r="AC8" s="45"/>
      <c r="AD8" s="45"/>
      <c r="AE8" s="45"/>
      <c r="AF8" s="18" t="s">
        <v>20</v>
      </c>
      <c r="AG8" s="18"/>
      <c r="AH8" s="18"/>
      <c r="AI8" s="18"/>
      <c r="AJ8" s="45" t="s">
        <v>21</v>
      </c>
      <c r="AK8" s="45"/>
      <c r="AL8" s="45"/>
      <c r="AM8" s="45"/>
      <c r="AN8" s="18" t="s">
        <v>22</v>
      </c>
      <c r="AO8" s="18"/>
      <c r="AP8" s="18"/>
      <c r="AQ8" s="18"/>
      <c r="AR8" s="45" t="s">
        <v>23</v>
      </c>
      <c r="AS8" s="45"/>
      <c r="AT8" s="45"/>
      <c r="AU8" s="45"/>
      <c r="AV8" s="18" t="s">
        <v>24</v>
      </c>
      <c r="AW8" s="18"/>
      <c r="AX8" s="18"/>
      <c r="AY8" s="18"/>
      <c r="AZ8" s="45" t="s">
        <v>25</v>
      </c>
      <c r="BA8" s="45"/>
      <c r="BB8" s="45"/>
      <c r="BC8" s="45"/>
      <c r="BD8" s="18" t="s">
        <v>26</v>
      </c>
      <c r="BE8" s="18"/>
      <c r="BF8" s="18"/>
      <c r="BG8" s="18"/>
      <c r="BH8" s="45" t="s">
        <v>27</v>
      </c>
      <c r="BI8" s="45"/>
      <c r="BJ8" s="45"/>
      <c r="BK8" s="45"/>
      <c r="BL8" s="18" t="s">
        <v>28</v>
      </c>
      <c r="BM8" s="18"/>
      <c r="BN8" s="18"/>
      <c r="BO8" s="18"/>
      <c r="BP8" s="45" t="s">
        <v>29</v>
      </c>
      <c r="BQ8" s="45"/>
      <c r="BR8" s="45"/>
      <c r="BS8" s="45"/>
      <c r="BT8" s="18" t="s">
        <v>30</v>
      </c>
      <c r="BU8" s="18"/>
      <c r="BV8" s="18"/>
      <c r="BW8" s="18"/>
      <c r="BX8" s="45" t="s">
        <v>31</v>
      </c>
      <c r="BY8" s="45"/>
      <c r="BZ8" s="45"/>
      <c r="CA8" s="45"/>
      <c r="CB8" s="18" t="s">
        <v>32</v>
      </c>
      <c r="CC8" s="18"/>
      <c r="CD8" s="18"/>
      <c r="CE8" s="18"/>
      <c r="CF8" s="45" t="s">
        <v>33</v>
      </c>
      <c r="CG8" s="45"/>
      <c r="CH8" s="45"/>
      <c r="CI8" s="45"/>
      <c r="CJ8" s="18" t="s">
        <v>34</v>
      </c>
      <c r="CK8" s="18"/>
      <c r="CL8" s="18"/>
      <c r="CM8" s="24"/>
    </row>
    <row r="9" ht="15.75" spans="1:91">
      <c r="A9" s="11"/>
      <c r="B9" s="12"/>
      <c r="C9" s="12"/>
      <c r="D9" s="12"/>
      <c r="E9" s="12"/>
      <c r="F9" s="12"/>
      <c r="G9" s="12"/>
      <c r="H9" s="13"/>
      <c r="I9" s="46"/>
      <c r="J9" s="47"/>
      <c r="K9" s="48"/>
      <c r="L9" s="49" t="s">
        <v>35</v>
      </c>
      <c r="M9" s="50" t="s">
        <v>36</v>
      </c>
      <c r="N9" s="50" t="s">
        <v>37</v>
      </c>
      <c r="O9" s="50" t="s">
        <v>38</v>
      </c>
      <c r="P9" s="21" t="s">
        <v>35</v>
      </c>
      <c r="Q9" s="21" t="s">
        <v>36</v>
      </c>
      <c r="R9" s="21" t="s">
        <v>37</v>
      </c>
      <c r="S9" s="21" t="s">
        <v>38</v>
      </c>
      <c r="T9" s="50" t="s">
        <v>35</v>
      </c>
      <c r="U9" s="50" t="s">
        <v>36</v>
      </c>
      <c r="V9" s="50" t="s">
        <v>37</v>
      </c>
      <c r="W9" s="50" t="s">
        <v>38</v>
      </c>
      <c r="X9" s="21" t="s">
        <v>35</v>
      </c>
      <c r="Y9" s="21" t="s">
        <v>36</v>
      </c>
      <c r="Z9" s="21" t="s">
        <v>37</v>
      </c>
      <c r="AA9" s="21" t="s">
        <v>38</v>
      </c>
      <c r="AB9" s="50" t="s">
        <v>35</v>
      </c>
      <c r="AC9" s="50" t="s">
        <v>36</v>
      </c>
      <c r="AD9" s="50" t="s">
        <v>37</v>
      </c>
      <c r="AE9" s="50" t="s">
        <v>38</v>
      </c>
      <c r="AF9" s="21" t="s">
        <v>35</v>
      </c>
      <c r="AG9" s="21" t="s">
        <v>36</v>
      </c>
      <c r="AH9" s="21" t="s">
        <v>37</v>
      </c>
      <c r="AI9" s="21" t="s">
        <v>38</v>
      </c>
      <c r="AJ9" s="50" t="s">
        <v>35</v>
      </c>
      <c r="AK9" s="50" t="s">
        <v>36</v>
      </c>
      <c r="AL9" s="50" t="s">
        <v>37</v>
      </c>
      <c r="AM9" s="50" t="s">
        <v>38</v>
      </c>
      <c r="AN9" s="21" t="s">
        <v>35</v>
      </c>
      <c r="AO9" s="21" t="s">
        <v>36</v>
      </c>
      <c r="AP9" s="21" t="s">
        <v>37</v>
      </c>
      <c r="AQ9" s="21" t="s">
        <v>38</v>
      </c>
      <c r="AR9" s="50" t="s">
        <v>35</v>
      </c>
      <c r="AS9" s="50" t="s">
        <v>36</v>
      </c>
      <c r="AT9" s="50" t="s">
        <v>37</v>
      </c>
      <c r="AU9" s="50" t="s">
        <v>38</v>
      </c>
      <c r="AV9" s="21" t="s">
        <v>35</v>
      </c>
      <c r="AW9" s="21" t="s">
        <v>36</v>
      </c>
      <c r="AX9" s="21" t="s">
        <v>37</v>
      </c>
      <c r="AY9" s="21" t="s">
        <v>38</v>
      </c>
      <c r="AZ9" s="50" t="s">
        <v>35</v>
      </c>
      <c r="BA9" s="50" t="s">
        <v>36</v>
      </c>
      <c r="BB9" s="50" t="s">
        <v>37</v>
      </c>
      <c r="BC9" s="50" t="s">
        <v>38</v>
      </c>
      <c r="BD9" s="21" t="s">
        <v>35</v>
      </c>
      <c r="BE9" s="21" t="s">
        <v>36</v>
      </c>
      <c r="BF9" s="21" t="s">
        <v>37</v>
      </c>
      <c r="BG9" s="21" t="s">
        <v>38</v>
      </c>
      <c r="BH9" s="50" t="s">
        <v>35</v>
      </c>
      <c r="BI9" s="50" t="s">
        <v>36</v>
      </c>
      <c r="BJ9" s="50" t="s">
        <v>37</v>
      </c>
      <c r="BK9" s="50" t="s">
        <v>38</v>
      </c>
      <c r="BL9" s="21" t="s">
        <v>35</v>
      </c>
      <c r="BM9" s="21" t="s">
        <v>36</v>
      </c>
      <c r="BN9" s="21" t="s">
        <v>37</v>
      </c>
      <c r="BO9" s="21" t="s">
        <v>38</v>
      </c>
      <c r="BP9" s="50" t="s">
        <v>35</v>
      </c>
      <c r="BQ9" s="50" t="s">
        <v>36</v>
      </c>
      <c r="BR9" s="50" t="s">
        <v>37</v>
      </c>
      <c r="BS9" s="50" t="s">
        <v>38</v>
      </c>
      <c r="BT9" s="21" t="s">
        <v>35</v>
      </c>
      <c r="BU9" s="21" t="s">
        <v>36</v>
      </c>
      <c r="BV9" s="21" t="s">
        <v>37</v>
      </c>
      <c r="BW9" s="21" t="s">
        <v>38</v>
      </c>
      <c r="BX9" s="50" t="s">
        <v>35</v>
      </c>
      <c r="BY9" s="50" t="s">
        <v>36</v>
      </c>
      <c r="BZ9" s="50" t="s">
        <v>37</v>
      </c>
      <c r="CA9" s="50" t="s">
        <v>38</v>
      </c>
      <c r="CB9" s="21" t="s">
        <v>35</v>
      </c>
      <c r="CC9" s="21" t="s">
        <v>36</v>
      </c>
      <c r="CD9" s="21" t="s">
        <v>37</v>
      </c>
      <c r="CE9" s="21" t="s">
        <v>38</v>
      </c>
      <c r="CF9" s="50" t="s">
        <v>35</v>
      </c>
      <c r="CG9" s="50" t="s">
        <v>36</v>
      </c>
      <c r="CH9" s="50" t="s">
        <v>37</v>
      </c>
      <c r="CI9" s="50" t="s">
        <v>38</v>
      </c>
      <c r="CJ9" s="21" t="s">
        <v>35</v>
      </c>
      <c r="CK9" s="21" t="s">
        <v>36</v>
      </c>
      <c r="CL9" s="21" t="s">
        <v>37</v>
      </c>
      <c r="CM9" s="25" t="s">
        <v>38</v>
      </c>
    </row>
    <row r="10" spans="1:91">
      <c r="A10" s="14">
        <v>10</v>
      </c>
      <c r="B10" s="15">
        <v>10</v>
      </c>
      <c r="C10" s="15">
        <v>5</v>
      </c>
      <c r="D10" s="15">
        <v>5</v>
      </c>
      <c r="E10" s="15">
        <v>0</v>
      </c>
      <c r="F10" s="15">
        <v>25</v>
      </c>
      <c r="G10" s="15">
        <v>5</v>
      </c>
      <c r="H10" s="16">
        <v>10</v>
      </c>
      <c r="I10" s="41">
        <f>AVERAGE(L10:M10,P10:Q10,T10:U10,X10:Y10,AB10:AC10,AF10:AG10,AJ10:AK10,AN10:AO10,AR10:AS10,AV10:AW10,AZ10:BA10,BD10:BE10,BH10:BI10,BL10:BM10,BP10:BQ10,BT10:BU10,BX10:BY10,CB10:CC10,CF10:CG10,CJ10:CK10)</f>
        <v>0</v>
      </c>
      <c r="J10" s="42">
        <f>AVERAGE(O10,S10,W10,AA10,AE10,AI10,AM10,AQ10,AU10,AY10,BC10,BG10,BK10,BO10,BS10,BW10,CA10,CE10,CI10,CM10)</f>
        <v>51.95</v>
      </c>
      <c r="K10" s="51">
        <f>(COUNTIF(L10:M10,0)+COUNTIF(P10:Q10,0)+COUNTIF(T10:U10,0)+COUNTIF(X10:Y10,0)+COUNTIF(AB10:AC10,0)+COUNTIF(AF10:AG10,0)+COUNTIF(AJ10:AK10,0)+COUNTIF(AN10:AO10,0)+COUNTIF(AR10:AS10,0)+COUNTIF(AV10:AW10,0)+COUNTIF(AZ10:BA10,0)+COUNTIF(BD10:BE10,0)+COUNTIF(BH10:BI10,0)+COUNTIF(BL10:BM10,0)+COUNTIF(BP10:BQ10,0)+COUNTIF(BT10:BU10,0)+COUNTIF(BX10:BY10,0)+COUNTIF(CB10:CC10,0)+COUNTIF(CF10:CG10,0)+COUNTIF(CJ10:CK10,0))/40</f>
        <v>1</v>
      </c>
      <c r="L10" s="52">
        <v>0</v>
      </c>
      <c r="M10" s="53">
        <v>0</v>
      </c>
      <c r="N10" s="53">
        <v>1143</v>
      </c>
      <c r="O10" s="53">
        <v>44</v>
      </c>
      <c r="P10" s="15">
        <v>0</v>
      </c>
      <c r="Q10" s="15">
        <v>0</v>
      </c>
      <c r="R10" s="15">
        <v>817</v>
      </c>
      <c r="S10" s="15">
        <v>78</v>
      </c>
      <c r="T10" s="53">
        <v>0</v>
      </c>
      <c r="U10" s="53">
        <v>0</v>
      </c>
      <c r="V10" s="53">
        <v>492</v>
      </c>
      <c r="W10" s="53">
        <v>74</v>
      </c>
      <c r="X10" s="15">
        <v>0</v>
      </c>
      <c r="Y10" s="15">
        <v>0</v>
      </c>
      <c r="Z10" s="15">
        <v>630</v>
      </c>
      <c r="AA10" s="15">
        <v>53</v>
      </c>
      <c r="AB10" s="53">
        <v>0</v>
      </c>
      <c r="AC10" s="53">
        <v>0</v>
      </c>
      <c r="AD10" s="53">
        <v>656</v>
      </c>
      <c r="AE10" s="53">
        <v>37</v>
      </c>
      <c r="AF10" s="15">
        <v>0</v>
      </c>
      <c r="AG10" s="15">
        <v>0</v>
      </c>
      <c r="AH10" s="15">
        <v>505</v>
      </c>
      <c r="AI10" s="15">
        <v>58</v>
      </c>
      <c r="AJ10" s="53">
        <v>0</v>
      </c>
      <c r="AK10" s="53">
        <v>0</v>
      </c>
      <c r="AL10" s="53">
        <v>649</v>
      </c>
      <c r="AM10" s="53">
        <v>50</v>
      </c>
      <c r="AN10" s="15">
        <v>0</v>
      </c>
      <c r="AO10" s="15">
        <v>0</v>
      </c>
      <c r="AP10" s="15">
        <v>713</v>
      </c>
      <c r="AQ10" s="15">
        <v>37</v>
      </c>
      <c r="AR10" s="53">
        <v>0</v>
      </c>
      <c r="AS10" s="53">
        <v>0</v>
      </c>
      <c r="AT10" s="53">
        <v>1583</v>
      </c>
      <c r="AU10" s="53">
        <v>61</v>
      </c>
      <c r="AV10" s="15">
        <v>0</v>
      </c>
      <c r="AW10" s="15">
        <v>0</v>
      </c>
      <c r="AX10" s="15">
        <v>695</v>
      </c>
      <c r="AY10" s="15">
        <v>45</v>
      </c>
      <c r="AZ10" s="53">
        <v>0</v>
      </c>
      <c r="BA10" s="53">
        <v>0</v>
      </c>
      <c r="BB10" s="53">
        <v>509</v>
      </c>
      <c r="BC10" s="53">
        <v>36</v>
      </c>
      <c r="BD10" s="15">
        <v>0</v>
      </c>
      <c r="BE10" s="15">
        <v>0</v>
      </c>
      <c r="BF10" s="15">
        <v>493</v>
      </c>
      <c r="BG10" s="15">
        <v>15</v>
      </c>
      <c r="BH10" s="53">
        <v>0</v>
      </c>
      <c r="BI10" s="53">
        <v>0</v>
      </c>
      <c r="BJ10" s="53">
        <v>563</v>
      </c>
      <c r="BK10" s="53">
        <v>58</v>
      </c>
      <c r="BL10" s="15">
        <v>0</v>
      </c>
      <c r="BM10" s="15">
        <v>0</v>
      </c>
      <c r="BN10" s="15">
        <v>387</v>
      </c>
      <c r="BO10" s="15">
        <v>62</v>
      </c>
      <c r="BP10" s="53">
        <v>0</v>
      </c>
      <c r="BQ10" s="53">
        <v>0</v>
      </c>
      <c r="BR10" s="53">
        <v>1367</v>
      </c>
      <c r="BS10" s="53">
        <v>63</v>
      </c>
      <c r="BT10" s="15">
        <v>0</v>
      </c>
      <c r="BU10" s="15">
        <v>0</v>
      </c>
      <c r="BV10" s="15">
        <v>466</v>
      </c>
      <c r="BW10" s="15">
        <v>53</v>
      </c>
      <c r="BX10" s="53">
        <v>0</v>
      </c>
      <c r="BY10" s="53">
        <v>0</v>
      </c>
      <c r="BZ10" s="53">
        <v>679</v>
      </c>
      <c r="CA10" s="53">
        <v>71</v>
      </c>
      <c r="CB10" s="15">
        <v>0</v>
      </c>
      <c r="CC10" s="15">
        <v>0</v>
      </c>
      <c r="CD10" s="15">
        <v>646</v>
      </c>
      <c r="CE10" s="15">
        <v>39</v>
      </c>
      <c r="CF10" s="53">
        <v>0</v>
      </c>
      <c r="CG10" s="53">
        <v>0</v>
      </c>
      <c r="CH10" s="53">
        <v>696</v>
      </c>
      <c r="CI10" s="53">
        <v>49</v>
      </c>
      <c r="CJ10" s="15">
        <v>0</v>
      </c>
      <c r="CK10" s="15">
        <v>0</v>
      </c>
      <c r="CL10" s="15">
        <v>634</v>
      </c>
      <c r="CM10" s="23">
        <v>56</v>
      </c>
    </row>
    <row r="11" spans="1:91">
      <c r="A11" s="17"/>
      <c r="B11" s="18"/>
      <c r="C11" s="18"/>
      <c r="D11" s="18"/>
      <c r="E11" s="18">
        <v>5</v>
      </c>
      <c r="F11" s="18"/>
      <c r="G11" s="18"/>
      <c r="H11" s="19"/>
      <c r="I11" s="54">
        <f t="shared" ref="I11:I17" si="0">AVERAGE(L11:M11,P11:Q11,T11:U11,X11:Y11,AB11:AC11,AF11:AG11,AJ11:AK11,AN11:AO11,AR11:AS11,AV11:AW11,AZ11:BA11,BD11:BE11,BH11:BI11,BL11:BM11,BP11:BQ11,BT11:BU11,BX11:BY11,CB11:CC11,CF11:CG11,CJ11:CK11)</f>
        <v>0</v>
      </c>
      <c r="J11" s="55">
        <f t="shared" ref="J11:J17" si="1">AVERAGE(O11,S11,W11,AA11,AE11,AI11,AM11,AQ11,AU11,AY11,BC11,BG11,BK11,BO11,BS11,BW11,CA11,CE11,CI11,CM11)</f>
        <v>131.15</v>
      </c>
      <c r="K11" s="56">
        <f t="shared" ref="K11:K17" si="2">(COUNTIF(L11:M11,0)+COUNTIF(P11:Q11,0)+COUNTIF(T11:U11,0)+COUNTIF(X11:Y11,0)+COUNTIF(AB11:AC11,0)+COUNTIF(AF11:AG11,0)+COUNTIF(AJ11:AK11,0)+COUNTIF(AN11:AO11,0)+COUNTIF(AR11:AS11,0)+COUNTIF(AV11:AW11,0)+COUNTIF(AZ11:BA11,0)+COUNTIF(BD11:BE11,0)+COUNTIF(BH11:BI11,0)+COUNTIF(BL11:BM11,0)+COUNTIF(BP11:BQ11,0)+COUNTIF(BT11:BU11,0)+COUNTIF(BX11:BY11,0)+COUNTIF(CB11:CC11,0)+COUNTIF(CF11:CG11,0)+COUNTIF(CJ11:CK11,0))/40</f>
        <v>1</v>
      </c>
      <c r="L11" s="57">
        <v>0</v>
      </c>
      <c r="M11" s="45">
        <v>0</v>
      </c>
      <c r="N11" s="45">
        <v>432</v>
      </c>
      <c r="O11" s="45">
        <v>135</v>
      </c>
      <c r="P11" s="18">
        <v>0</v>
      </c>
      <c r="Q11" s="18">
        <v>0</v>
      </c>
      <c r="R11" s="18">
        <v>662</v>
      </c>
      <c r="S11" s="18">
        <v>183</v>
      </c>
      <c r="T11" s="45">
        <v>0</v>
      </c>
      <c r="U11" s="45">
        <v>0</v>
      </c>
      <c r="V11" s="45">
        <v>592</v>
      </c>
      <c r="W11" s="45">
        <v>146</v>
      </c>
      <c r="X11" s="18">
        <v>0</v>
      </c>
      <c r="Y11" s="18">
        <v>0</v>
      </c>
      <c r="Z11" s="18">
        <v>472</v>
      </c>
      <c r="AA11" s="18">
        <v>119</v>
      </c>
      <c r="AB11" s="45">
        <v>0</v>
      </c>
      <c r="AC11" s="45">
        <v>0</v>
      </c>
      <c r="AD11" s="45">
        <v>890</v>
      </c>
      <c r="AE11" s="45">
        <v>131</v>
      </c>
      <c r="AF11" s="18">
        <v>0</v>
      </c>
      <c r="AG11" s="18">
        <v>0</v>
      </c>
      <c r="AH11" s="18">
        <v>557</v>
      </c>
      <c r="AI11" s="18">
        <v>194</v>
      </c>
      <c r="AJ11" s="45">
        <v>0</v>
      </c>
      <c r="AK11" s="45">
        <v>0</v>
      </c>
      <c r="AL11" s="45">
        <v>319</v>
      </c>
      <c r="AM11" s="45">
        <v>29</v>
      </c>
      <c r="AN11" s="18">
        <v>0</v>
      </c>
      <c r="AO11" s="18">
        <v>0</v>
      </c>
      <c r="AP11" s="18">
        <v>785</v>
      </c>
      <c r="AQ11" s="18">
        <v>242</v>
      </c>
      <c r="AR11" s="45">
        <v>0</v>
      </c>
      <c r="AS11" s="45">
        <v>0</v>
      </c>
      <c r="AT11" s="45">
        <v>628</v>
      </c>
      <c r="AU11" s="45">
        <v>175</v>
      </c>
      <c r="AV11" s="18">
        <v>0</v>
      </c>
      <c r="AW11" s="18">
        <v>0</v>
      </c>
      <c r="AX11" s="18">
        <v>237</v>
      </c>
      <c r="AY11" s="18">
        <v>26</v>
      </c>
      <c r="AZ11" s="45">
        <v>0</v>
      </c>
      <c r="BA11" s="45">
        <v>0</v>
      </c>
      <c r="BB11" s="45">
        <v>492</v>
      </c>
      <c r="BC11" s="45">
        <v>83</v>
      </c>
      <c r="BD11" s="18">
        <v>0</v>
      </c>
      <c r="BE11" s="18">
        <v>0</v>
      </c>
      <c r="BF11" s="18">
        <v>410</v>
      </c>
      <c r="BG11" s="18">
        <v>107</v>
      </c>
      <c r="BH11" s="45">
        <v>0</v>
      </c>
      <c r="BI11" s="45">
        <v>0</v>
      </c>
      <c r="BJ11" s="45">
        <v>614</v>
      </c>
      <c r="BK11" s="45">
        <v>178</v>
      </c>
      <c r="BL11" s="18">
        <v>0</v>
      </c>
      <c r="BM11" s="18">
        <v>0</v>
      </c>
      <c r="BN11" s="18">
        <v>482</v>
      </c>
      <c r="BO11" s="18">
        <v>117</v>
      </c>
      <c r="BP11" s="45">
        <v>0</v>
      </c>
      <c r="BQ11" s="45">
        <v>0</v>
      </c>
      <c r="BR11" s="45">
        <v>608</v>
      </c>
      <c r="BS11" s="45">
        <v>67</v>
      </c>
      <c r="BT11" s="18">
        <v>0</v>
      </c>
      <c r="BU11" s="18">
        <v>0</v>
      </c>
      <c r="BV11" s="18">
        <v>724</v>
      </c>
      <c r="BW11" s="18">
        <v>112</v>
      </c>
      <c r="BX11" s="45">
        <v>0</v>
      </c>
      <c r="BY11" s="45">
        <v>0</v>
      </c>
      <c r="BZ11" s="45">
        <v>495</v>
      </c>
      <c r="CA11" s="45">
        <v>136</v>
      </c>
      <c r="CB11" s="18">
        <v>0</v>
      </c>
      <c r="CC11" s="18">
        <v>0</v>
      </c>
      <c r="CD11" s="18">
        <v>634</v>
      </c>
      <c r="CE11" s="18">
        <v>184</v>
      </c>
      <c r="CF11" s="45">
        <v>0</v>
      </c>
      <c r="CG11" s="45">
        <v>0</v>
      </c>
      <c r="CH11" s="45">
        <v>692</v>
      </c>
      <c r="CI11" s="45">
        <v>143</v>
      </c>
      <c r="CJ11" s="18">
        <v>0</v>
      </c>
      <c r="CK11" s="18">
        <v>0</v>
      </c>
      <c r="CL11" s="18">
        <v>798</v>
      </c>
      <c r="CM11" s="24">
        <v>116</v>
      </c>
    </row>
    <row r="12" spans="1:91">
      <c r="A12" s="17"/>
      <c r="B12" s="18"/>
      <c r="C12" s="18">
        <v>15</v>
      </c>
      <c r="D12" s="18"/>
      <c r="E12" s="18">
        <v>0</v>
      </c>
      <c r="F12" s="18"/>
      <c r="G12" s="18"/>
      <c r="H12" s="19"/>
      <c r="I12" s="54">
        <f t="shared" si="0"/>
        <v>7.825</v>
      </c>
      <c r="J12" s="55">
        <f t="shared" si="1"/>
        <v>592.9</v>
      </c>
      <c r="K12" s="56">
        <f t="shared" si="2"/>
        <v>0</v>
      </c>
      <c r="L12" s="57">
        <v>8</v>
      </c>
      <c r="M12" s="45">
        <v>4</v>
      </c>
      <c r="N12" s="45">
        <v>2000</v>
      </c>
      <c r="O12" s="45">
        <v>576</v>
      </c>
      <c r="P12" s="18">
        <v>10</v>
      </c>
      <c r="Q12" s="18">
        <v>4</v>
      </c>
      <c r="R12" s="18">
        <v>2000</v>
      </c>
      <c r="S12" s="18">
        <v>506</v>
      </c>
      <c r="T12" s="45">
        <v>10</v>
      </c>
      <c r="U12" s="45">
        <v>6</v>
      </c>
      <c r="V12" s="45">
        <v>2000</v>
      </c>
      <c r="W12" s="45">
        <v>590</v>
      </c>
      <c r="X12" s="18">
        <v>10</v>
      </c>
      <c r="Y12" s="18">
        <v>9</v>
      </c>
      <c r="Z12" s="18">
        <v>2000</v>
      </c>
      <c r="AA12" s="18">
        <v>692</v>
      </c>
      <c r="AB12" s="45">
        <v>10</v>
      </c>
      <c r="AC12" s="45">
        <v>7</v>
      </c>
      <c r="AD12" s="45">
        <v>2000</v>
      </c>
      <c r="AE12" s="45">
        <v>582</v>
      </c>
      <c r="AF12" s="18">
        <v>10</v>
      </c>
      <c r="AG12" s="18">
        <v>7</v>
      </c>
      <c r="AH12" s="18">
        <v>2000</v>
      </c>
      <c r="AI12" s="18">
        <v>600</v>
      </c>
      <c r="AJ12" s="45">
        <v>10</v>
      </c>
      <c r="AK12" s="45">
        <v>4</v>
      </c>
      <c r="AL12" s="45">
        <v>2000</v>
      </c>
      <c r="AM12" s="45">
        <v>636</v>
      </c>
      <c r="AN12" s="18">
        <v>10</v>
      </c>
      <c r="AO12" s="18">
        <v>8</v>
      </c>
      <c r="AP12" s="18">
        <v>2000</v>
      </c>
      <c r="AQ12" s="18">
        <v>602</v>
      </c>
      <c r="AR12" s="45">
        <v>8</v>
      </c>
      <c r="AS12" s="45">
        <v>6</v>
      </c>
      <c r="AT12" s="45">
        <v>2000</v>
      </c>
      <c r="AU12" s="45">
        <v>642</v>
      </c>
      <c r="AV12" s="18">
        <v>10</v>
      </c>
      <c r="AW12" s="18">
        <v>6</v>
      </c>
      <c r="AX12" s="18">
        <v>2000</v>
      </c>
      <c r="AY12" s="18">
        <v>731</v>
      </c>
      <c r="AZ12" s="45">
        <v>8</v>
      </c>
      <c r="BA12" s="45">
        <v>6</v>
      </c>
      <c r="BB12" s="45">
        <v>2000</v>
      </c>
      <c r="BC12" s="45">
        <v>649</v>
      </c>
      <c r="BD12" s="18">
        <v>10</v>
      </c>
      <c r="BE12" s="18">
        <v>5</v>
      </c>
      <c r="BF12" s="18">
        <v>2000</v>
      </c>
      <c r="BG12" s="18">
        <v>444</v>
      </c>
      <c r="BH12" s="45">
        <v>10</v>
      </c>
      <c r="BI12" s="45">
        <v>4</v>
      </c>
      <c r="BJ12" s="45">
        <v>2000</v>
      </c>
      <c r="BK12" s="45">
        <v>508</v>
      </c>
      <c r="BL12" s="18">
        <v>10</v>
      </c>
      <c r="BM12" s="18">
        <v>8</v>
      </c>
      <c r="BN12" s="18">
        <v>2000</v>
      </c>
      <c r="BO12" s="18">
        <v>646</v>
      </c>
      <c r="BP12" s="45">
        <v>10</v>
      </c>
      <c r="BQ12" s="45">
        <v>8</v>
      </c>
      <c r="BR12" s="45">
        <v>2000</v>
      </c>
      <c r="BS12" s="45">
        <v>579</v>
      </c>
      <c r="BT12" s="18">
        <v>10</v>
      </c>
      <c r="BU12" s="18">
        <v>2</v>
      </c>
      <c r="BV12" s="18">
        <v>2000</v>
      </c>
      <c r="BW12" s="18">
        <v>389</v>
      </c>
      <c r="BX12" s="45">
        <v>10</v>
      </c>
      <c r="BY12" s="45">
        <v>6</v>
      </c>
      <c r="BZ12" s="45">
        <v>2000</v>
      </c>
      <c r="CA12" s="45">
        <v>512</v>
      </c>
      <c r="CB12" s="18">
        <v>10</v>
      </c>
      <c r="CC12" s="18">
        <v>4</v>
      </c>
      <c r="CD12" s="18">
        <v>2000</v>
      </c>
      <c r="CE12" s="18">
        <v>593</v>
      </c>
      <c r="CF12" s="45">
        <v>9</v>
      </c>
      <c r="CG12" s="45">
        <v>7</v>
      </c>
      <c r="CH12" s="45">
        <v>2000</v>
      </c>
      <c r="CI12" s="45">
        <v>748</v>
      </c>
      <c r="CJ12" s="18">
        <v>10</v>
      </c>
      <c r="CK12" s="18">
        <v>9</v>
      </c>
      <c r="CL12" s="18">
        <v>2000</v>
      </c>
      <c r="CM12" s="24">
        <v>633</v>
      </c>
    </row>
    <row r="13" spans="1:91">
      <c r="A13" s="17"/>
      <c r="B13" s="18"/>
      <c r="C13" s="18"/>
      <c r="D13" s="18"/>
      <c r="E13" s="18">
        <v>5</v>
      </c>
      <c r="F13" s="18"/>
      <c r="G13" s="18"/>
      <c r="H13" s="19"/>
      <c r="I13" s="54">
        <f t="shared" si="0"/>
        <v>4.05</v>
      </c>
      <c r="J13" s="55">
        <f t="shared" si="1"/>
        <v>718.6</v>
      </c>
      <c r="K13" s="56">
        <f t="shared" si="2"/>
        <v>0.2</v>
      </c>
      <c r="L13" s="57">
        <v>6</v>
      </c>
      <c r="M13" s="45">
        <v>1</v>
      </c>
      <c r="N13" s="45">
        <v>2000</v>
      </c>
      <c r="O13" s="45">
        <v>691</v>
      </c>
      <c r="P13" s="18">
        <v>7</v>
      </c>
      <c r="Q13" s="18">
        <v>1</v>
      </c>
      <c r="R13" s="18">
        <v>2000</v>
      </c>
      <c r="S13" s="18">
        <v>420</v>
      </c>
      <c r="T13" s="45">
        <v>5</v>
      </c>
      <c r="U13" s="45">
        <v>1</v>
      </c>
      <c r="V13" s="45">
        <v>2000</v>
      </c>
      <c r="W13" s="45">
        <v>507</v>
      </c>
      <c r="X13" s="18">
        <v>7</v>
      </c>
      <c r="Y13" s="18">
        <v>0</v>
      </c>
      <c r="Z13" s="18">
        <v>2000</v>
      </c>
      <c r="AA13" s="18">
        <v>646</v>
      </c>
      <c r="AB13" s="45">
        <v>9</v>
      </c>
      <c r="AC13" s="45">
        <v>3</v>
      </c>
      <c r="AD13" s="45">
        <v>2000</v>
      </c>
      <c r="AE13" s="45">
        <v>1074</v>
      </c>
      <c r="AF13" s="18">
        <v>8</v>
      </c>
      <c r="AG13" s="18">
        <v>2</v>
      </c>
      <c r="AH13" s="18">
        <v>2000</v>
      </c>
      <c r="AI13" s="18">
        <v>648</v>
      </c>
      <c r="AJ13" s="45">
        <v>4</v>
      </c>
      <c r="AK13" s="45">
        <v>2</v>
      </c>
      <c r="AL13" s="45">
        <v>2000</v>
      </c>
      <c r="AM13" s="45">
        <v>1422</v>
      </c>
      <c r="AN13" s="18">
        <v>6</v>
      </c>
      <c r="AO13" s="18">
        <v>0</v>
      </c>
      <c r="AP13" s="18">
        <v>2000</v>
      </c>
      <c r="AQ13" s="18">
        <v>610</v>
      </c>
      <c r="AR13" s="45">
        <v>8</v>
      </c>
      <c r="AS13" s="45">
        <v>4</v>
      </c>
      <c r="AT13" s="45">
        <v>2000</v>
      </c>
      <c r="AU13" s="45">
        <v>1191</v>
      </c>
      <c r="AV13" s="18">
        <v>7</v>
      </c>
      <c r="AW13" s="18">
        <v>0</v>
      </c>
      <c r="AX13" s="18">
        <v>2000</v>
      </c>
      <c r="AY13" s="18">
        <v>368</v>
      </c>
      <c r="AZ13" s="45">
        <v>5</v>
      </c>
      <c r="BA13" s="45">
        <v>0</v>
      </c>
      <c r="BB13" s="45">
        <v>2000</v>
      </c>
      <c r="BC13" s="45">
        <v>538</v>
      </c>
      <c r="BD13" s="18">
        <v>6</v>
      </c>
      <c r="BE13" s="18">
        <v>2</v>
      </c>
      <c r="BF13" s="18">
        <v>2000</v>
      </c>
      <c r="BG13" s="18">
        <v>1074</v>
      </c>
      <c r="BH13" s="45">
        <v>10</v>
      </c>
      <c r="BI13" s="45">
        <v>1</v>
      </c>
      <c r="BJ13" s="45">
        <v>2000</v>
      </c>
      <c r="BK13" s="45">
        <v>710</v>
      </c>
      <c r="BL13" s="18">
        <v>9</v>
      </c>
      <c r="BM13" s="18">
        <v>0</v>
      </c>
      <c r="BN13" s="18">
        <v>2000</v>
      </c>
      <c r="BO13" s="18">
        <v>490</v>
      </c>
      <c r="BP13" s="45">
        <v>9</v>
      </c>
      <c r="BQ13" s="45">
        <v>2</v>
      </c>
      <c r="BR13" s="45">
        <v>2000</v>
      </c>
      <c r="BS13" s="45">
        <v>774</v>
      </c>
      <c r="BT13" s="18">
        <v>5</v>
      </c>
      <c r="BU13" s="18">
        <v>0</v>
      </c>
      <c r="BV13" s="18">
        <v>2000</v>
      </c>
      <c r="BW13" s="18">
        <v>420</v>
      </c>
      <c r="BX13" s="45">
        <v>4</v>
      </c>
      <c r="BY13" s="45">
        <v>0</v>
      </c>
      <c r="BZ13" s="45">
        <v>2000</v>
      </c>
      <c r="CA13" s="45">
        <v>367</v>
      </c>
      <c r="CB13" s="18">
        <v>8</v>
      </c>
      <c r="CC13" s="18">
        <v>0</v>
      </c>
      <c r="CD13" s="18">
        <v>2000</v>
      </c>
      <c r="CE13" s="18">
        <v>727</v>
      </c>
      <c r="CF13" s="45">
        <v>8</v>
      </c>
      <c r="CG13" s="45">
        <v>3</v>
      </c>
      <c r="CH13" s="45">
        <v>2000</v>
      </c>
      <c r="CI13" s="45">
        <v>956</v>
      </c>
      <c r="CJ13" s="18">
        <v>8</v>
      </c>
      <c r="CK13" s="18">
        <v>1</v>
      </c>
      <c r="CL13" s="18">
        <v>2000</v>
      </c>
      <c r="CM13" s="24">
        <v>739</v>
      </c>
    </row>
    <row r="14" spans="1:91">
      <c r="A14" s="17"/>
      <c r="B14" s="18"/>
      <c r="C14" s="18">
        <v>5</v>
      </c>
      <c r="D14" s="18">
        <v>10</v>
      </c>
      <c r="E14" s="18">
        <v>0</v>
      </c>
      <c r="F14" s="18"/>
      <c r="G14" s="18"/>
      <c r="H14" s="19"/>
      <c r="I14" s="54">
        <f t="shared" si="0"/>
        <v>0</v>
      </c>
      <c r="J14" s="55">
        <f t="shared" si="1"/>
        <v>93.6</v>
      </c>
      <c r="K14" s="56">
        <f t="shared" si="2"/>
        <v>1</v>
      </c>
      <c r="L14" s="57">
        <v>0</v>
      </c>
      <c r="M14" s="45">
        <v>0</v>
      </c>
      <c r="N14" s="45">
        <v>280</v>
      </c>
      <c r="O14" s="45">
        <v>33</v>
      </c>
      <c r="P14" s="18">
        <v>0</v>
      </c>
      <c r="Q14" s="18">
        <v>0</v>
      </c>
      <c r="R14" s="18">
        <v>465</v>
      </c>
      <c r="S14" s="18">
        <v>93</v>
      </c>
      <c r="T14" s="45">
        <v>0</v>
      </c>
      <c r="U14" s="45">
        <v>0</v>
      </c>
      <c r="V14" s="45">
        <v>370</v>
      </c>
      <c r="W14" s="45">
        <v>53</v>
      </c>
      <c r="X14" s="18">
        <v>0</v>
      </c>
      <c r="Y14" s="18">
        <v>0</v>
      </c>
      <c r="Z14" s="18">
        <v>867</v>
      </c>
      <c r="AA14" s="18">
        <v>133</v>
      </c>
      <c r="AB14" s="45">
        <v>0</v>
      </c>
      <c r="AC14" s="45">
        <v>0</v>
      </c>
      <c r="AD14" s="45">
        <v>367</v>
      </c>
      <c r="AE14" s="45">
        <v>76</v>
      </c>
      <c r="AF14" s="18">
        <v>0</v>
      </c>
      <c r="AG14" s="18">
        <v>0</v>
      </c>
      <c r="AH14" s="18">
        <v>541</v>
      </c>
      <c r="AI14" s="18">
        <v>84</v>
      </c>
      <c r="AJ14" s="45">
        <v>0</v>
      </c>
      <c r="AK14" s="45">
        <v>0</v>
      </c>
      <c r="AL14" s="45">
        <v>448</v>
      </c>
      <c r="AM14" s="45">
        <v>82</v>
      </c>
      <c r="AN14" s="18">
        <v>0</v>
      </c>
      <c r="AO14" s="18">
        <v>0</v>
      </c>
      <c r="AP14" s="18">
        <v>624</v>
      </c>
      <c r="AQ14" s="18">
        <v>128</v>
      </c>
      <c r="AR14" s="45">
        <v>0</v>
      </c>
      <c r="AS14" s="45">
        <v>0</v>
      </c>
      <c r="AT14" s="45">
        <v>401</v>
      </c>
      <c r="AU14" s="45">
        <v>52</v>
      </c>
      <c r="AV14" s="18">
        <v>0</v>
      </c>
      <c r="AW14" s="18">
        <v>0</v>
      </c>
      <c r="AX14" s="18">
        <v>572</v>
      </c>
      <c r="AY14" s="18">
        <v>120</v>
      </c>
      <c r="AZ14" s="45">
        <v>0</v>
      </c>
      <c r="BA14" s="45">
        <v>0</v>
      </c>
      <c r="BB14" s="45">
        <v>340</v>
      </c>
      <c r="BC14" s="45">
        <v>55</v>
      </c>
      <c r="BD14" s="18">
        <v>0</v>
      </c>
      <c r="BE14" s="18">
        <v>0</v>
      </c>
      <c r="BF14" s="18">
        <v>481</v>
      </c>
      <c r="BG14" s="18">
        <v>117</v>
      </c>
      <c r="BH14" s="45">
        <v>0</v>
      </c>
      <c r="BI14" s="45">
        <v>0</v>
      </c>
      <c r="BJ14" s="45">
        <v>1261</v>
      </c>
      <c r="BK14" s="45">
        <v>217</v>
      </c>
      <c r="BL14" s="18">
        <v>0</v>
      </c>
      <c r="BM14" s="18">
        <v>0</v>
      </c>
      <c r="BN14" s="18">
        <v>439</v>
      </c>
      <c r="BO14" s="18">
        <v>109</v>
      </c>
      <c r="BP14" s="45">
        <v>0</v>
      </c>
      <c r="BQ14" s="45">
        <v>0</v>
      </c>
      <c r="BR14" s="45">
        <v>980</v>
      </c>
      <c r="BS14" s="45">
        <v>142</v>
      </c>
      <c r="BT14" s="18">
        <v>0</v>
      </c>
      <c r="BU14" s="18">
        <v>0</v>
      </c>
      <c r="BV14" s="18">
        <v>359</v>
      </c>
      <c r="BW14" s="18">
        <v>51</v>
      </c>
      <c r="BX14" s="45">
        <v>0</v>
      </c>
      <c r="BY14" s="45">
        <v>0</v>
      </c>
      <c r="BZ14" s="45">
        <v>603</v>
      </c>
      <c r="CA14" s="45">
        <v>95</v>
      </c>
      <c r="CB14" s="18">
        <v>0</v>
      </c>
      <c r="CC14" s="18">
        <v>0</v>
      </c>
      <c r="CD14" s="18">
        <v>325</v>
      </c>
      <c r="CE14" s="18">
        <v>44</v>
      </c>
      <c r="CF14" s="45">
        <v>0</v>
      </c>
      <c r="CG14" s="45">
        <v>0</v>
      </c>
      <c r="CH14" s="45">
        <v>441</v>
      </c>
      <c r="CI14" s="45">
        <v>84</v>
      </c>
      <c r="CJ14" s="18">
        <v>0</v>
      </c>
      <c r="CK14" s="18">
        <v>0</v>
      </c>
      <c r="CL14" s="18">
        <v>633</v>
      </c>
      <c r="CM14" s="24">
        <v>104</v>
      </c>
    </row>
    <row r="15" spans="1:91">
      <c r="A15" s="17"/>
      <c r="B15" s="18"/>
      <c r="C15" s="18"/>
      <c r="D15" s="18"/>
      <c r="E15" s="18">
        <v>5</v>
      </c>
      <c r="F15" s="18"/>
      <c r="G15" s="18"/>
      <c r="H15" s="19"/>
      <c r="I15" s="54">
        <f t="shared" si="0"/>
        <v>0</v>
      </c>
      <c r="J15" s="55">
        <f t="shared" si="1"/>
        <v>175.55</v>
      </c>
      <c r="K15" s="56">
        <f t="shared" si="2"/>
        <v>1</v>
      </c>
      <c r="L15" s="57">
        <v>0</v>
      </c>
      <c r="M15" s="45">
        <v>0</v>
      </c>
      <c r="N15" s="45">
        <v>359</v>
      </c>
      <c r="O15" s="45">
        <v>103</v>
      </c>
      <c r="P15" s="18">
        <v>0</v>
      </c>
      <c r="Q15" s="18">
        <v>0</v>
      </c>
      <c r="R15" s="18">
        <v>435</v>
      </c>
      <c r="S15" s="18">
        <v>99</v>
      </c>
      <c r="T15" s="45">
        <v>0</v>
      </c>
      <c r="U15" s="45">
        <v>0</v>
      </c>
      <c r="V15" s="45">
        <v>891</v>
      </c>
      <c r="W15" s="45">
        <v>242</v>
      </c>
      <c r="X15" s="18">
        <v>0</v>
      </c>
      <c r="Y15" s="18">
        <v>0</v>
      </c>
      <c r="Z15" s="18">
        <v>836</v>
      </c>
      <c r="AA15" s="18">
        <v>351</v>
      </c>
      <c r="AB15" s="45">
        <v>0</v>
      </c>
      <c r="AC15" s="45">
        <v>0</v>
      </c>
      <c r="AD15" s="45">
        <v>811</v>
      </c>
      <c r="AE15" s="45">
        <v>243</v>
      </c>
      <c r="AF15" s="18">
        <v>0</v>
      </c>
      <c r="AG15" s="18">
        <v>0</v>
      </c>
      <c r="AH15" s="18">
        <v>353</v>
      </c>
      <c r="AI15" s="18">
        <v>113</v>
      </c>
      <c r="AJ15" s="45">
        <v>0</v>
      </c>
      <c r="AK15" s="45">
        <v>0</v>
      </c>
      <c r="AL15" s="45">
        <v>793</v>
      </c>
      <c r="AM15" s="45">
        <v>192</v>
      </c>
      <c r="AN15" s="18">
        <v>0</v>
      </c>
      <c r="AO15" s="18">
        <v>0</v>
      </c>
      <c r="AP15" s="18">
        <v>751</v>
      </c>
      <c r="AQ15" s="18">
        <v>171</v>
      </c>
      <c r="AR15" s="45">
        <v>0</v>
      </c>
      <c r="AS15" s="45">
        <v>0</v>
      </c>
      <c r="AT15" s="45">
        <v>673</v>
      </c>
      <c r="AU15" s="45">
        <v>195</v>
      </c>
      <c r="AV15" s="18">
        <v>0</v>
      </c>
      <c r="AW15" s="18">
        <v>0</v>
      </c>
      <c r="AX15" s="18">
        <v>357</v>
      </c>
      <c r="AY15" s="18">
        <v>90</v>
      </c>
      <c r="AZ15" s="45">
        <v>0</v>
      </c>
      <c r="BA15" s="45">
        <v>0</v>
      </c>
      <c r="BB15" s="45">
        <v>1078</v>
      </c>
      <c r="BC15" s="45">
        <v>366</v>
      </c>
      <c r="BD15" s="18">
        <v>0</v>
      </c>
      <c r="BE15" s="18">
        <v>0</v>
      </c>
      <c r="BF15" s="18">
        <v>626</v>
      </c>
      <c r="BG15" s="18">
        <v>109</v>
      </c>
      <c r="BH15" s="45">
        <v>0</v>
      </c>
      <c r="BI15" s="45">
        <v>0</v>
      </c>
      <c r="BJ15" s="45">
        <v>393</v>
      </c>
      <c r="BK15" s="45">
        <v>122</v>
      </c>
      <c r="BL15" s="18">
        <v>0</v>
      </c>
      <c r="BM15" s="18">
        <v>0</v>
      </c>
      <c r="BN15" s="18">
        <v>655</v>
      </c>
      <c r="BO15" s="18">
        <v>172</v>
      </c>
      <c r="BP15" s="45">
        <v>0</v>
      </c>
      <c r="BQ15" s="45">
        <v>0</v>
      </c>
      <c r="BR15" s="45">
        <v>274</v>
      </c>
      <c r="BS15" s="45">
        <v>106</v>
      </c>
      <c r="BT15" s="18">
        <v>0</v>
      </c>
      <c r="BU15" s="18">
        <v>0</v>
      </c>
      <c r="BV15" s="18">
        <v>606</v>
      </c>
      <c r="BW15" s="18">
        <v>151</v>
      </c>
      <c r="BX15" s="45">
        <v>0</v>
      </c>
      <c r="BY15" s="45">
        <v>0</v>
      </c>
      <c r="BZ15" s="45">
        <v>730</v>
      </c>
      <c r="CA15" s="45">
        <v>204</v>
      </c>
      <c r="CB15" s="18">
        <v>0</v>
      </c>
      <c r="CC15" s="18">
        <v>0</v>
      </c>
      <c r="CD15" s="18">
        <v>572</v>
      </c>
      <c r="CE15" s="18">
        <v>147</v>
      </c>
      <c r="CF15" s="45">
        <v>0</v>
      </c>
      <c r="CG15" s="45">
        <v>0</v>
      </c>
      <c r="CH15" s="45">
        <v>715</v>
      </c>
      <c r="CI15" s="45">
        <v>231</v>
      </c>
      <c r="CJ15" s="18">
        <v>0</v>
      </c>
      <c r="CK15" s="18">
        <v>0</v>
      </c>
      <c r="CL15" s="18">
        <v>482</v>
      </c>
      <c r="CM15" s="24">
        <v>104</v>
      </c>
    </row>
    <row r="16" spans="1:91">
      <c r="A16" s="17"/>
      <c r="B16" s="18"/>
      <c r="C16" s="18">
        <v>15</v>
      </c>
      <c r="D16" s="18"/>
      <c r="E16" s="18">
        <v>0</v>
      </c>
      <c r="F16" s="18"/>
      <c r="G16" s="18"/>
      <c r="H16" s="19"/>
      <c r="I16" s="54">
        <f t="shared" si="0"/>
        <v>3.425</v>
      </c>
      <c r="J16" s="55">
        <f t="shared" si="1"/>
        <v>764.05</v>
      </c>
      <c r="K16" s="56">
        <f t="shared" si="2"/>
        <v>0.05</v>
      </c>
      <c r="L16" s="57">
        <v>6</v>
      </c>
      <c r="M16" s="45">
        <v>3</v>
      </c>
      <c r="N16" s="45">
        <v>2000</v>
      </c>
      <c r="O16" s="45">
        <v>716</v>
      </c>
      <c r="P16" s="18">
        <v>7</v>
      </c>
      <c r="Q16" s="18">
        <v>2</v>
      </c>
      <c r="R16" s="18">
        <v>2000</v>
      </c>
      <c r="S16" s="18">
        <v>706</v>
      </c>
      <c r="T16" s="45">
        <v>5</v>
      </c>
      <c r="U16" s="45">
        <v>2</v>
      </c>
      <c r="V16" s="45">
        <v>2000</v>
      </c>
      <c r="W16" s="45">
        <v>968</v>
      </c>
      <c r="X16" s="18">
        <v>4</v>
      </c>
      <c r="Y16" s="18">
        <v>4</v>
      </c>
      <c r="Z16" s="18">
        <v>2000</v>
      </c>
      <c r="AA16" s="18">
        <v>1096</v>
      </c>
      <c r="AB16" s="45">
        <v>3</v>
      </c>
      <c r="AC16" s="45">
        <v>2</v>
      </c>
      <c r="AD16" s="45">
        <v>2000</v>
      </c>
      <c r="AE16" s="45">
        <v>832</v>
      </c>
      <c r="AF16" s="18">
        <v>8</v>
      </c>
      <c r="AG16" s="18">
        <v>3</v>
      </c>
      <c r="AH16" s="18">
        <v>2000</v>
      </c>
      <c r="AI16" s="18">
        <v>794</v>
      </c>
      <c r="AJ16" s="45">
        <v>5</v>
      </c>
      <c r="AK16" s="45">
        <v>4</v>
      </c>
      <c r="AL16" s="45">
        <v>2000</v>
      </c>
      <c r="AM16" s="45">
        <v>934</v>
      </c>
      <c r="AN16" s="18">
        <v>5</v>
      </c>
      <c r="AO16" s="18">
        <v>4</v>
      </c>
      <c r="AP16" s="18">
        <v>2000</v>
      </c>
      <c r="AQ16" s="18">
        <v>842</v>
      </c>
      <c r="AR16" s="45">
        <v>8</v>
      </c>
      <c r="AS16" s="45">
        <v>4</v>
      </c>
      <c r="AT16" s="45">
        <v>2000</v>
      </c>
      <c r="AU16" s="45">
        <v>964</v>
      </c>
      <c r="AV16" s="18">
        <v>7</v>
      </c>
      <c r="AW16" s="18">
        <v>3</v>
      </c>
      <c r="AX16" s="18">
        <v>2000</v>
      </c>
      <c r="AY16" s="18">
        <v>764</v>
      </c>
      <c r="AZ16" s="45">
        <v>3</v>
      </c>
      <c r="BA16" s="45">
        <v>0</v>
      </c>
      <c r="BB16" s="45">
        <v>2000</v>
      </c>
      <c r="BC16" s="45">
        <v>534</v>
      </c>
      <c r="BD16" s="18">
        <v>3</v>
      </c>
      <c r="BE16" s="18">
        <v>2</v>
      </c>
      <c r="BF16" s="18">
        <v>2000</v>
      </c>
      <c r="BG16" s="18">
        <v>690</v>
      </c>
      <c r="BH16" s="45">
        <v>2</v>
      </c>
      <c r="BI16" s="45">
        <v>3</v>
      </c>
      <c r="BJ16" s="45">
        <v>2000</v>
      </c>
      <c r="BK16" s="45">
        <v>763</v>
      </c>
      <c r="BL16" s="18">
        <v>2</v>
      </c>
      <c r="BM16" s="18">
        <v>1</v>
      </c>
      <c r="BN16" s="18">
        <v>2000</v>
      </c>
      <c r="BO16" s="18">
        <v>750</v>
      </c>
      <c r="BP16" s="45">
        <v>2</v>
      </c>
      <c r="BQ16" s="45">
        <v>2</v>
      </c>
      <c r="BR16" s="45">
        <v>2000</v>
      </c>
      <c r="BS16" s="45">
        <v>732</v>
      </c>
      <c r="BT16" s="18">
        <v>8</v>
      </c>
      <c r="BU16" s="18">
        <v>4</v>
      </c>
      <c r="BV16" s="18">
        <v>2000</v>
      </c>
      <c r="BW16" s="18">
        <v>655</v>
      </c>
      <c r="BX16" s="45">
        <v>4</v>
      </c>
      <c r="BY16" s="45">
        <v>3</v>
      </c>
      <c r="BZ16" s="45">
        <v>2000</v>
      </c>
      <c r="CA16" s="45">
        <v>721</v>
      </c>
      <c r="CB16" s="18">
        <v>1</v>
      </c>
      <c r="CC16" s="18">
        <v>2</v>
      </c>
      <c r="CD16" s="18">
        <v>2000</v>
      </c>
      <c r="CE16" s="18">
        <v>560</v>
      </c>
      <c r="CF16" s="45">
        <v>4</v>
      </c>
      <c r="CG16" s="45">
        <v>1</v>
      </c>
      <c r="CH16" s="45">
        <v>2000</v>
      </c>
      <c r="CI16" s="45">
        <v>690</v>
      </c>
      <c r="CJ16" s="18">
        <v>1</v>
      </c>
      <c r="CK16" s="18">
        <v>0</v>
      </c>
      <c r="CL16" s="18">
        <v>2000</v>
      </c>
      <c r="CM16" s="24">
        <v>570</v>
      </c>
    </row>
    <row r="17" ht="15.75" spans="1:91">
      <c r="A17" s="20"/>
      <c r="B17" s="21"/>
      <c r="C17" s="21"/>
      <c r="D17" s="21"/>
      <c r="E17" s="21">
        <v>5</v>
      </c>
      <c r="F17" s="21"/>
      <c r="G17" s="21"/>
      <c r="H17" s="22"/>
      <c r="I17" s="58">
        <f t="shared" si="0"/>
        <v>0.775</v>
      </c>
      <c r="J17" s="59">
        <f t="shared" si="1"/>
        <v>768.9</v>
      </c>
      <c r="K17" s="60">
        <f t="shared" si="2"/>
        <v>0.55</v>
      </c>
      <c r="L17" s="61">
        <v>2</v>
      </c>
      <c r="M17" s="50">
        <v>0</v>
      </c>
      <c r="N17" s="50">
        <v>2000</v>
      </c>
      <c r="O17" s="50">
        <v>588</v>
      </c>
      <c r="P17" s="21">
        <v>1</v>
      </c>
      <c r="Q17" s="21">
        <v>0</v>
      </c>
      <c r="R17" s="21">
        <v>2000</v>
      </c>
      <c r="S17" s="21">
        <v>1021</v>
      </c>
      <c r="T17" s="50">
        <v>1</v>
      </c>
      <c r="U17" s="50">
        <v>2</v>
      </c>
      <c r="V17" s="50">
        <v>2000</v>
      </c>
      <c r="W17" s="50">
        <v>1062</v>
      </c>
      <c r="X17" s="21">
        <v>0</v>
      </c>
      <c r="Y17" s="21">
        <v>0</v>
      </c>
      <c r="Z17" s="21">
        <v>1268</v>
      </c>
      <c r="AA17" s="21">
        <v>449</v>
      </c>
      <c r="AB17" s="50">
        <v>0</v>
      </c>
      <c r="AC17" s="50">
        <v>1</v>
      </c>
      <c r="AD17" s="50">
        <v>2000</v>
      </c>
      <c r="AE17" s="50">
        <v>985</v>
      </c>
      <c r="AF17" s="21">
        <v>2</v>
      </c>
      <c r="AG17" s="21">
        <v>1</v>
      </c>
      <c r="AH17" s="21">
        <v>2000</v>
      </c>
      <c r="AI17" s="21">
        <v>993</v>
      </c>
      <c r="AJ17" s="50">
        <v>3</v>
      </c>
      <c r="AK17" s="50">
        <v>0</v>
      </c>
      <c r="AL17" s="50">
        <v>2000</v>
      </c>
      <c r="AM17" s="50">
        <v>566</v>
      </c>
      <c r="AN17" s="21">
        <v>2</v>
      </c>
      <c r="AO17" s="21">
        <v>3</v>
      </c>
      <c r="AP17" s="21">
        <v>2000</v>
      </c>
      <c r="AQ17" s="21">
        <v>1616</v>
      </c>
      <c r="AR17" s="50">
        <v>2</v>
      </c>
      <c r="AS17" s="50">
        <v>2</v>
      </c>
      <c r="AT17" s="50">
        <v>2000</v>
      </c>
      <c r="AU17" s="50">
        <v>1218</v>
      </c>
      <c r="AV17" s="21">
        <v>0</v>
      </c>
      <c r="AW17" s="21">
        <v>0</v>
      </c>
      <c r="AX17" s="21">
        <v>1382</v>
      </c>
      <c r="AY17" s="21">
        <v>621</v>
      </c>
      <c r="AZ17" s="50">
        <v>0</v>
      </c>
      <c r="BA17" s="50">
        <v>0</v>
      </c>
      <c r="BB17" s="50">
        <v>1659</v>
      </c>
      <c r="BC17" s="50">
        <v>622</v>
      </c>
      <c r="BD17" s="21">
        <v>0</v>
      </c>
      <c r="BE17" s="21">
        <v>0</v>
      </c>
      <c r="BF17" s="21">
        <v>1656</v>
      </c>
      <c r="BG17" s="21">
        <v>488</v>
      </c>
      <c r="BH17" s="50">
        <v>1</v>
      </c>
      <c r="BI17" s="50">
        <v>0</v>
      </c>
      <c r="BJ17" s="50">
        <v>2000</v>
      </c>
      <c r="BK17" s="50">
        <v>543</v>
      </c>
      <c r="BL17" s="21">
        <v>3</v>
      </c>
      <c r="BM17" s="21">
        <v>0</v>
      </c>
      <c r="BN17" s="21">
        <v>2000</v>
      </c>
      <c r="BO17" s="21">
        <v>690</v>
      </c>
      <c r="BP17" s="50">
        <v>0</v>
      </c>
      <c r="BQ17" s="50">
        <v>0</v>
      </c>
      <c r="BR17" s="50">
        <v>1505</v>
      </c>
      <c r="BS17" s="50">
        <v>574</v>
      </c>
      <c r="BT17" s="21">
        <v>0</v>
      </c>
      <c r="BU17" s="21">
        <v>0</v>
      </c>
      <c r="BV17" s="21">
        <v>1031</v>
      </c>
      <c r="BW17" s="21">
        <v>566</v>
      </c>
      <c r="BX17" s="50">
        <v>0</v>
      </c>
      <c r="BY17" s="50">
        <v>0</v>
      </c>
      <c r="BZ17" s="50">
        <v>1362</v>
      </c>
      <c r="CA17" s="50">
        <v>528</v>
      </c>
      <c r="CB17" s="21">
        <v>1</v>
      </c>
      <c r="CC17" s="21">
        <v>0</v>
      </c>
      <c r="CD17" s="21">
        <v>2000</v>
      </c>
      <c r="CE17" s="21">
        <v>732</v>
      </c>
      <c r="CF17" s="50">
        <v>0</v>
      </c>
      <c r="CG17" s="50">
        <v>1</v>
      </c>
      <c r="CH17" s="50">
        <v>2000</v>
      </c>
      <c r="CI17" s="50">
        <v>616</v>
      </c>
      <c r="CJ17" s="21">
        <v>2</v>
      </c>
      <c r="CK17" s="21">
        <v>1</v>
      </c>
      <c r="CL17" s="21">
        <v>2000</v>
      </c>
      <c r="CM17" s="25">
        <v>900</v>
      </c>
    </row>
    <row r="18" spans="9:11">
      <c r="I18" s="62"/>
      <c r="J18" s="62"/>
      <c r="K18" s="63"/>
    </row>
    <row r="19" spans="9:11">
      <c r="I19" s="62"/>
      <c r="J19" s="62"/>
      <c r="K19" s="63"/>
    </row>
    <row r="20" ht="21" spans="1:11">
      <c r="A20" s="3" t="s">
        <v>39</v>
      </c>
      <c r="I20" s="62"/>
      <c r="J20" s="62"/>
      <c r="K20" s="63"/>
    </row>
    <row r="21" spans="9:11">
      <c r="I21" s="62"/>
      <c r="J21" s="62"/>
      <c r="K21" s="63"/>
    </row>
    <row r="22" ht="19.5" spans="1:11">
      <c r="A22" s="4" t="s">
        <v>40</v>
      </c>
      <c r="B22" s="4"/>
      <c r="C22" s="4"/>
      <c r="D22" s="4"/>
      <c r="E22" s="4"/>
      <c r="F22" s="4"/>
      <c r="I22" s="62"/>
      <c r="J22" s="62"/>
      <c r="K22" s="63"/>
    </row>
    <row r="23" spans="1:91">
      <c r="A23" s="5" t="s">
        <v>3</v>
      </c>
      <c r="B23" s="6" t="s">
        <v>4</v>
      </c>
      <c r="C23" s="6" t="s">
        <v>5</v>
      </c>
      <c r="D23" s="6" t="s">
        <v>6</v>
      </c>
      <c r="E23" s="6" t="s">
        <v>7</v>
      </c>
      <c r="F23" s="6" t="s">
        <v>8</v>
      </c>
      <c r="G23" s="6" t="s">
        <v>9</v>
      </c>
      <c r="H23" s="7" t="s">
        <v>10</v>
      </c>
      <c r="I23" s="64" t="s">
        <v>11</v>
      </c>
      <c r="J23" s="6" t="s">
        <v>12</v>
      </c>
      <c r="K23" s="40" t="s">
        <v>13</v>
      </c>
      <c r="L23" s="41" t="s">
        <v>14</v>
      </c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76"/>
    </row>
    <row r="24" spans="1:91">
      <c r="A24" s="8"/>
      <c r="B24" s="9"/>
      <c r="C24" s="9"/>
      <c r="D24" s="9"/>
      <c r="E24" s="9"/>
      <c r="F24" s="9"/>
      <c r="G24" s="9"/>
      <c r="H24" s="10"/>
      <c r="I24" s="65"/>
      <c r="J24" s="9"/>
      <c r="K24" s="43"/>
      <c r="L24" s="44" t="s">
        <v>15</v>
      </c>
      <c r="M24" s="45"/>
      <c r="N24" s="45"/>
      <c r="O24" s="45"/>
      <c r="P24" s="18" t="s">
        <v>16</v>
      </c>
      <c r="Q24" s="18"/>
      <c r="R24" s="18"/>
      <c r="S24" s="18"/>
      <c r="T24" s="45" t="s">
        <v>17</v>
      </c>
      <c r="U24" s="45"/>
      <c r="V24" s="45"/>
      <c r="W24" s="45"/>
      <c r="X24" s="18" t="s">
        <v>18</v>
      </c>
      <c r="Y24" s="18"/>
      <c r="Z24" s="18"/>
      <c r="AA24" s="18"/>
      <c r="AB24" s="45" t="s">
        <v>19</v>
      </c>
      <c r="AC24" s="45"/>
      <c r="AD24" s="45"/>
      <c r="AE24" s="45"/>
      <c r="AF24" s="18" t="s">
        <v>20</v>
      </c>
      <c r="AG24" s="18"/>
      <c r="AH24" s="18"/>
      <c r="AI24" s="18"/>
      <c r="AJ24" s="45" t="s">
        <v>21</v>
      </c>
      <c r="AK24" s="45"/>
      <c r="AL24" s="45"/>
      <c r="AM24" s="45"/>
      <c r="AN24" s="18" t="s">
        <v>22</v>
      </c>
      <c r="AO24" s="18"/>
      <c r="AP24" s="18"/>
      <c r="AQ24" s="18"/>
      <c r="AR24" s="45" t="s">
        <v>23</v>
      </c>
      <c r="AS24" s="45"/>
      <c r="AT24" s="45"/>
      <c r="AU24" s="45"/>
      <c r="AV24" s="18" t="s">
        <v>24</v>
      </c>
      <c r="AW24" s="18"/>
      <c r="AX24" s="18"/>
      <c r="AY24" s="18"/>
      <c r="AZ24" s="45" t="s">
        <v>25</v>
      </c>
      <c r="BA24" s="45"/>
      <c r="BB24" s="45"/>
      <c r="BC24" s="45"/>
      <c r="BD24" s="18" t="s">
        <v>26</v>
      </c>
      <c r="BE24" s="18"/>
      <c r="BF24" s="18"/>
      <c r="BG24" s="18"/>
      <c r="BH24" s="45" t="s">
        <v>27</v>
      </c>
      <c r="BI24" s="45"/>
      <c r="BJ24" s="45"/>
      <c r="BK24" s="45"/>
      <c r="BL24" s="18" t="s">
        <v>28</v>
      </c>
      <c r="BM24" s="18"/>
      <c r="BN24" s="18"/>
      <c r="BO24" s="18"/>
      <c r="BP24" s="45" t="s">
        <v>29</v>
      </c>
      <c r="BQ24" s="45"/>
      <c r="BR24" s="45"/>
      <c r="BS24" s="45"/>
      <c r="BT24" s="18" t="s">
        <v>30</v>
      </c>
      <c r="BU24" s="18"/>
      <c r="BV24" s="18"/>
      <c r="BW24" s="18"/>
      <c r="BX24" s="45" t="s">
        <v>31</v>
      </c>
      <c r="BY24" s="45"/>
      <c r="BZ24" s="45"/>
      <c r="CA24" s="45"/>
      <c r="CB24" s="18" t="s">
        <v>32</v>
      </c>
      <c r="CC24" s="18"/>
      <c r="CD24" s="18"/>
      <c r="CE24" s="18"/>
      <c r="CF24" s="45" t="s">
        <v>33</v>
      </c>
      <c r="CG24" s="45"/>
      <c r="CH24" s="45"/>
      <c r="CI24" s="45"/>
      <c r="CJ24" s="18" t="s">
        <v>34</v>
      </c>
      <c r="CK24" s="18"/>
      <c r="CL24" s="18"/>
      <c r="CM24" s="24"/>
    </row>
    <row r="25" ht="15.75" spans="1:91">
      <c r="A25" s="11"/>
      <c r="B25" s="12"/>
      <c r="C25" s="12"/>
      <c r="D25" s="12"/>
      <c r="E25" s="12"/>
      <c r="F25" s="12"/>
      <c r="G25" s="12"/>
      <c r="H25" s="13"/>
      <c r="I25" s="66"/>
      <c r="J25" s="12"/>
      <c r="K25" s="67"/>
      <c r="L25" s="49" t="s">
        <v>35</v>
      </c>
      <c r="M25" s="50" t="s">
        <v>36</v>
      </c>
      <c r="N25" s="50" t="s">
        <v>37</v>
      </c>
      <c r="O25" s="50" t="s">
        <v>38</v>
      </c>
      <c r="P25" s="21" t="s">
        <v>35</v>
      </c>
      <c r="Q25" s="21" t="s">
        <v>36</v>
      </c>
      <c r="R25" s="21" t="s">
        <v>37</v>
      </c>
      <c r="S25" s="21" t="s">
        <v>38</v>
      </c>
      <c r="T25" s="50" t="s">
        <v>35</v>
      </c>
      <c r="U25" s="50" t="s">
        <v>36</v>
      </c>
      <c r="V25" s="50" t="s">
        <v>37</v>
      </c>
      <c r="W25" s="50" t="s">
        <v>38</v>
      </c>
      <c r="X25" s="21" t="s">
        <v>35</v>
      </c>
      <c r="Y25" s="21" t="s">
        <v>36</v>
      </c>
      <c r="Z25" s="21" t="s">
        <v>37</v>
      </c>
      <c r="AA25" s="21" t="s">
        <v>38</v>
      </c>
      <c r="AB25" s="50" t="s">
        <v>35</v>
      </c>
      <c r="AC25" s="50" t="s">
        <v>36</v>
      </c>
      <c r="AD25" s="50" t="s">
        <v>37</v>
      </c>
      <c r="AE25" s="50" t="s">
        <v>38</v>
      </c>
      <c r="AF25" s="21" t="s">
        <v>35</v>
      </c>
      <c r="AG25" s="21" t="s">
        <v>36</v>
      </c>
      <c r="AH25" s="21" t="s">
        <v>37</v>
      </c>
      <c r="AI25" s="21" t="s">
        <v>38</v>
      </c>
      <c r="AJ25" s="50" t="s">
        <v>35</v>
      </c>
      <c r="AK25" s="50" t="s">
        <v>36</v>
      </c>
      <c r="AL25" s="50" t="s">
        <v>37</v>
      </c>
      <c r="AM25" s="50" t="s">
        <v>38</v>
      </c>
      <c r="AN25" s="21" t="s">
        <v>35</v>
      </c>
      <c r="AO25" s="21" t="s">
        <v>36</v>
      </c>
      <c r="AP25" s="21" t="s">
        <v>37</v>
      </c>
      <c r="AQ25" s="21" t="s">
        <v>38</v>
      </c>
      <c r="AR25" s="50" t="s">
        <v>35</v>
      </c>
      <c r="AS25" s="50" t="s">
        <v>36</v>
      </c>
      <c r="AT25" s="50" t="s">
        <v>37</v>
      </c>
      <c r="AU25" s="50" t="s">
        <v>38</v>
      </c>
      <c r="AV25" s="21" t="s">
        <v>35</v>
      </c>
      <c r="AW25" s="21" t="s">
        <v>36</v>
      </c>
      <c r="AX25" s="21" t="s">
        <v>37</v>
      </c>
      <c r="AY25" s="21" t="s">
        <v>38</v>
      </c>
      <c r="AZ25" s="50" t="s">
        <v>35</v>
      </c>
      <c r="BA25" s="50" t="s">
        <v>36</v>
      </c>
      <c r="BB25" s="50" t="s">
        <v>37</v>
      </c>
      <c r="BC25" s="50" t="s">
        <v>38</v>
      </c>
      <c r="BD25" s="21" t="s">
        <v>35</v>
      </c>
      <c r="BE25" s="21" t="s">
        <v>36</v>
      </c>
      <c r="BF25" s="21" t="s">
        <v>37</v>
      </c>
      <c r="BG25" s="21" t="s">
        <v>38</v>
      </c>
      <c r="BH25" s="50" t="s">
        <v>35</v>
      </c>
      <c r="BI25" s="50" t="s">
        <v>36</v>
      </c>
      <c r="BJ25" s="50" t="s">
        <v>37</v>
      </c>
      <c r="BK25" s="50" t="s">
        <v>38</v>
      </c>
      <c r="BL25" s="21" t="s">
        <v>35</v>
      </c>
      <c r="BM25" s="21" t="s">
        <v>36</v>
      </c>
      <c r="BN25" s="21" t="s">
        <v>37</v>
      </c>
      <c r="BO25" s="21" t="s">
        <v>38</v>
      </c>
      <c r="BP25" s="50" t="s">
        <v>35</v>
      </c>
      <c r="BQ25" s="50" t="s">
        <v>36</v>
      </c>
      <c r="BR25" s="50" t="s">
        <v>37</v>
      </c>
      <c r="BS25" s="50" t="s">
        <v>38</v>
      </c>
      <c r="BT25" s="21" t="s">
        <v>35</v>
      </c>
      <c r="BU25" s="21" t="s">
        <v>36</v>
      </c>
      <c r="BV25" s="21" t="s">
        <v>37</v>
      </c>
      <c r="BW25" s="21" t="s">
        <v>38</v>
      </c>
      <c r="BX25" s="50" t="s">
        <v>35</v>
      </c>
      <c r="BY25" s="50" t="s">
        <v>36</v>
      </c>
      <c r="BZ25" s="50" t="s">
        <v>37</v>
      </c>
      <c r="CA25" s="50" t="s">
        <v>38</v>
      </c>
      <c r="CB25" s="21" t="s">
        <v>35</v>
      </c>
      <c r="CC25" s="21" t="s">
        <v>36</v>
      </c>
      <c r="CD25" s="21" t="s">
        <v>37</v>
      </c>
      <c r="CE25" s="21" t="s">
        <v>38</v>
      </c>
      <c r="CF25" s="50" t="s">
        <v>35</v>
      </c>
      <c r="CG25" s="50" t="s">
        <v>36</v>
      </c>
      <c r="CH25" s="50" t="s">
        <v>37</v>
      </c>
      <c r="CI25" s="50" t="s">
        <v>38</v>
      </c>
      <c r="CJ25" s="21" t="s">
        <v>35</v>
      </c>
      <c r="CK25" s="21" t="s">
        <v>36</v>
      </c>
      <c r="CL25" s="21" t="s">
        <v>37</v>
      </c>
      <c r="CM25" s="25" t="s">
        <v>38</v>
      </c>
    </row>
    <row r="26" spans="1:91">
      <c r="A26" s="14">
        <v>10</v>
      </c>
      <c r="B26" s="15">
        <v>10</v>
      </c>
      <c r="C26" s="15">
        <v>5</v>
      </c>
      <c r="D26" s="15">
        <v>5</v>
      </c>
      <c r="E26" s="15">
        <v>0</v>
      </c>
      <c r="F26" s="15">
        <v>25</v>
      </c>
      <c r="G26" s="15">
        <v>5</v>
      </c>
      <c r="H26" s="23">
        <v>10</v>
      </c>
      <c r="I26" s="41">
        <f>AVERAGE(L26:M26,P26:Q26,T26:U26,X26:Y26,AB26:AC26,AF26:AG26,AJ26:AK26,AN26:AO26,AR26:AS26,AV26:AW26,AZ26:BA26,BD26:BE26,BH26:BI26,BL26:BM26,BP26:BQ26,BT26:BU26,BX26:BY26,CB26:CC26,CF26:CG26,CJ26:CK26)</f>
        <v>0.1</v>
      </c>
      <c r="J26" s="42">
        <f>AVERAGE(O26,S26,W26,AA26,AE26,AI26,AM26,AQ26,AU26,AY26,BC26,BG26,BK26,BO26,BS26,BW26,CA26,CE26,CI26,CM26)</f>
        <v>46.55</v>
      </c>
      <c r="K26" s="51">
        <f>(COUNTIF(L26:M26,0)+COUNTIF(P26:Q26,0)+COUNTIF(T26:U26,0)+COUNTIF(X26:Y26,0)+COUNTIF(AB26:AC26,0)+COUNTIF(AF26:AG26,0)+COUNTIF(AJ26:AK26,0)+COUNTIF(AN26:AO26,0)+COUNTIF(AR26:AS26,0)+COUNTIF(AV26:AW26,0)+COUNTIF(AZ26:BA26,0)+COUNTIF(BD26:BE26,0)+COUNTIF(BH26:BI26,0)+COUNTIF(BL26:BM26,0)+COUNTIF(BP26:BQ26,0)+COUNTIF(BT26:BU26,0)+COUNTIF(BX26:BY26,0)+COUNTIF(CB26:CC26,0)+COUNTIF(CF26:CG26,0)+COUNTIF(CJ26:CK26,0))/40</f>
        <v>0.95</v>
      </c>
      <c r="L26" s="68">
        <v>0</v>
      </c>
      <c r="M26" s="69">
        <v>0</v>
      </c>
      <c r="N26" s="69">
        <v>601</v>
      </c>
      <c r="O26" s="69">
        <v>33</v>
      </c>
      <c r="P26" s="38">
        <v>0</v>
      </c>
      <c r="Q26" s="38">
        <v>0</v>
      </c>
      <c r="R26" s="38">
        <v>681</v>
      </c>
      <c r="S26" s="38">
        <v>50</v>
      </c>
      <c r="T26" s="69">
        <v>0</v>
      </c>
      <c r="U26" s="69">
        <v>0</v>
      </c>
      <c r="V26" s="69">
        <v>525</v>
      </c>
      <c r="W26" s="69">
        <v>40</v>
      </c>
      <c r="X26" s="38">
        <v>0</v>
      </c>
      <c r="Y26" s="38">
        <v>0</v>
      </c>
      <c r="Z26" s="38">
        <v>574</v>
      </c>
      <c r="AA26" s="38">
        <v>22</v>
      </c>
      <c r="AB26" s="69">
        <v>0</v>
      </c>
      <c r="AC26" s="69">
        <v>0</v>
      </c>
      <c r="AD26" s="69">
        <v>708</v>
      </c>
      <c r="AE26" s="69">
        <v>26</v>
      </c>
      <c r="AF26" s="38">
        <v>2</v>
      </c>
      <c r="AG26" s="38">
        <v>0</v>
      </c>
      <c r="AH26" s="38">
        <v>2000</v>
      </c>
      <c r="AI26" s="38">
        <v>80</v>
      </c>
      <c r="AJ26" s="69">
        <v>0</v>
      </c>
      <c r="AK26" s="69">
        <v>0</v>
      </c>
      <c r="AL26" s="69">
        <v>643</v>
      </c>
      <c r="AM26" s="69">
        <v>95</v>
      </c>
      <c r="AN26" s="38">
        <v>2</v>
      </c>
      <c r="AO26" s="38">
        <v>0</v>
      </c>
      <c r="AP26" s="38">
        <v>2000</v>
      </c>
      <c r="AQ26" s="38">
        <v>55</v>
      </c>
      <c r="AR26" s="69">
        <v>0</v>
      </c>
      <c r="AS26" s="69">
        <v>0</v>
      </c>
      <c r="AT26" s="69">
        <v>268</v>
      </c>
      <c r="AU26" s="69">
        <v>36</v>
      </c>
      <c r="AV26" s="38">
        <v>0</v>
      </c>
      <c r="AW26" s="38">
        <v>0</v>
      </c>
      <c r="AX26" s="38">
        <v>885</v>
      </c>
      <c r="AY26" s="38">
        <v>49</v>
      </c>
      <c r="AZ26" s="69">
        <v>0</v>
      </c>
      <c r="BA26" s="69">
        <v>0</v>
      </c>
      <c r="BB26" s="69">
        <v>972</v>
      </c>
      <c r="BC26" s="69">
        <v>76</v>
      </c>
      <c r="BD26" s="38">
        <v>0</v>
      </c>
      <c r="BE26" s="38">
        <v>0</v>
      </c>
      <c r="BF26" s="38">
        <v>277</v>
      </c>
      <c r="BG26" s="38">
        <v>24</v>
      </c>
      <c r="BH26" s="69">
        <v>0</v>
      </c>
      <c r="BI26" s="69">
        <v>0</v>
      </c>
      <c r="BJ26" s="69">
        <v>962</v>
      </c>
      <c r="BK26" s="69">
        <v>88</v>
      </c>
      <c r="BL26" s="38">
        <v>0</v>
      </c>
      <c r="BM26" s="38">
        <v>0</v>
      </c>
      <c r="BN26" s="38">
        <v>644</v>
      </c>
      <c r="BO26" s="38">
        <v>56</v>
      </c>
      <c r="BP26" s="69">
        <v>0</v>
      </c>
      <c r="BQ26" s="69">
        <v>0</v>
      </c>
      <c r="BR26" s="69">
        <v>927</v>
      </c>
      <c r="BS26" s="69">
        <v>12</v>
      </c>
      <c r="BT26" s="38">
        <v>0</v>
      </c>
      <c r="BU26" s="38">
        <v>0</v>
      </c>
      <c r="BV26" s="38">
        <v>535</v>
      </c>
      <c r="BW26" s="38">
        <v>33</v>
      </c>
      <c r="BX26" s="69">
        <v>0</v>
      </c>
      <c r="BY26" s="69">
        <v>0</v>
      </c>
      <c r="BZ26" s="69">
        <v>784</v>
      </c>
      <c r="CA26" s="69">
        <v>22</v>
      </c>
      <c r="CB26" s="38">
        <v>0</v>
      </c>
      <c r="CC26" s="38">
        <v>0</v>
      </c>
      <c r="CD26" s="38">
        <v>390</v>
      </c>
      <c r="CE26" s="38">
        <v>37</v>
      </c>
      <c r="CF26" s="69">
        <v>0</v>
      </c>
      <c r="CG26" s="69">
        <v>0</v>
      </c>
      <c r="CH26" s="69">
        <v>340</v>
      </c>
      <c r="CI26" s="69">
        <v>62</v>
      </c>
      <c r="CJ26" s="38">
        <v>0</v>
      </c>
      <c r="CK26" s="38">
        <v>0</v>
      </c>
      <c r="CL26" s="38">
        <v>495</v>
      </c>
      <c r="CM26" s="77">
        <v>35</v>
      </c>
    </row>
    <row r="27" spans="1:91">
      <c r="A27" s="17"/>
      <c r="B27" s="18"/>
      <c r="C27" s="18"/>
      <c r="D27" s="18"/>
      <c r="E27" s="18">
        <v>5</v>
      </c>
      <c r="F27" s="18"/>
      <c r="G27" s="18"/>
      <c r="H27" s="24"/>
      <c r="I27" s="54">
        <f t="shared" ref="I27:I33" si="3">AVERAGE(L27:M27,P27:Q27,T27:U27,X27:Y27,AB27:AC27,AF27:AG27,AJ27:AK27,AN27:AO27,AR27:AS27,AV27:AW27,AZ27:BA27,BD27:BE27,BH27:BI27,BL27:BM27,BP27:BQ27,BT27:BU27,BX27:BY27,CB27:CC27,CF27:CG27,CJ27:CK27)</f>
        <v>0</v>
      </c>
      <c r="J27" s="55">
        <f t="shared" ref="J27:J33" si="4">AVERAGE(O27,S27,W27,AA27,AE27,AI27,AM27,AQ27,AU27,AY27,BC27,BG27,BK27,BO27,BS27,BW27,CA27,CE27,CI27,CM27)</f>
        <v>174.85</v>
      </c>
      <c r="K27" s="56">
        <f t="shared" ref="K27:K33" si="5">(COUNTIF(L27:M27,0)+COUNTIF(P27:Q27,0)+COUNTIF(T27:U27,0)+COUNTIF(X27:Y27,0)+COUNTIF(AB27:AC27,0)+COUNTIF(AF27:AG27,0)+COUNTIF(AJ27:AK27,0)+COUNTIF(AN27:AO27,0)+COUNTIF(AR27:AS27,0)+COUNTIF(AV27:AW27,0)+COUNTIF(AZ27:BA27,0)+COUNTIF(BD27:BE27,0)+COUNTIF(BH27:BI27,0)+COUNTIF(BL27:BM27,0)+COUNTIF(BP27:BQ27,0)+COUNTIF(BT27:BU27,0)+COUNTIF(BX27:BY27,0)+COUNTIF(CB27:CC27,0)+COUNTIF(CF27:CG27,0)+COUNTIF(CJ27:CK27,0))/40</f>
        <v>1</v>
      </c>
      <c r="L27" s="44">
        <v>0</v>
      </c>
      <c r="M27" s="45">
        <v>0</v>
      </c>
      <c r="N27" s="45">
        <v>719</v>
      </c>
      <c r="O27" s="45">
        <v>179</v>
      </c>
      <c r="P27" s="18">
        <v>0</v>
      </c>
      <c r="Q27" s="18">
        <v>0</v>
      </c>
      <c r="R27" s="18">
        <v>373</v>
      </c>
      <c r="S27" s="18">
        <v>49</v>
      </c>
      <c r="T27" s="45">
        <v>0</v>
      </c>
      <c r="U27" s="45">
        <v>0</v>
      </c>
      <c r="V27" s="45">
        <v>787</v>
      </c>
      <c r="W27" s="45">
        <v>332</v>
      </c>
      <c r="X27" s="18">
        <v>0</v>
      </c>
      <c r="Y27" s="18">
        <v>0</v>
      </c>
      <c r="Z27" s="18">
        <v>723</v>
      </c>
      <c r="AA27" s="18">
        <v>275</v>
      </c>
      <c r="AB27" s="45">
        <v>0</v>
      </c>
      <c r="AC27" s="45">
        <v>0</v>
      </c>
      <c r="AD27" s="45">
        <v>657</v>
      </c>
      <c r="AE27" s="45">
        <v>182</v>
      </c>
      <c r="AF27" s="18">
        <v>0</v>
      </c>
      <c r="AG27" s="18">
        <v>0</v>
      </c>
      <c r="AH27" s="18">
        <v>1301</v>
      </c>
      <c r="AI27" s="18">
        <v>277</v>
      </c>
      <c r="AJ27" s="45">
        <v>0</v>
      </c>
      <c r="AK27" s="45">
        <v>0</v>
      </c>
      <c r="AL27" s="45">
        <v>601</v>
      </c>
      <c r="AM27" s="45">
        <v>140</v>
      </c>
      <c r="AN27" s="18">
        <v>0</v>
      </c>
      <c r="AO27" s="18">
        <v>0</v>
      </c>
      <c r="AP27" s="18">
        <v>472</v>
      </c>
      <c r="AQ27" s="18">
        <v>102</v>
      </c>
      <c r="AR27" s="45">
        <v>0</v>
      </c>
      <c r="AS27" s="45">
        <v>0</v>
      </c>
      <c r="AT27" s="45">
        <v>696</v>
      </c>
      <c r="AU27" s="45">
        <v>187</v>
      </c>
      <c r="AV27" s="18">
        <v>0</v>
      </c>
      <c r="AW27" s="18">
        <v>0</v>
      </c>
      <c r="AX27" s="18">
        <v>885</v>
      </c>
      <c r="AY27" s="18">
        <v>281</v>
      </c>
      <c r="AZ27" s="45">
        <v>0</v>
      </c>
      <c r="BA27" s="45">
        <v>0</v>
      </c>
      <c r="BB27" s="45">
        <v>1010</v>
      </c>
      <c r="BC27" s="45">
        <v>220</v>
      </c>
      <c r="BD27" s="18">
        <v>0</v>
      </c>
      <c r="BE27" s="18">
        <v>0</v>
      </c>
      <c r="BF27" s="18">
        <v>386</v>
      </c>
      <c r="BG27" s="18">
        <v>92</v>
      </c>
      <c r="BH27" s="45">
        <v>0</v>
      </c>
      <c r="BI27" s="45">
        <v>0</v>
      </c>
      <c r="BJ27" s="45">
        <v>472</v>
      </c>
      <c r="BK27" s="45">
        <v>94</v>
      </c>
      <c r="BL27" s="18">
        <v>0</v>
      </c>
      <c r="BM27" s="18">
        <v>0</v>
      </c>
      <c r="BN27" s="18">
        <v>344</v>
      </c>
      <c r="BO27" s="18">
        <v>77</v>
      </c>
      <c r="BP27" s="45">
        <v>0</v>
      </c>
      <c r="BQ27" s="45">
        <v>0</v>
      </c>
      <c r="BR27" s="45">
        <v>525</v>
      </c>
      <c r="BS27" s="45">
        <v>25</v>
      </c>
      <c r="BT27" s="18">
        <v>0</v>
      </c>
      <c r="BU27" s="18">
        <v>0</v>
      </c>
      <c r="BV27" s="18">
        <v>807</v>
      </c>
      <c r="BW27" s="18">
        <v>231</v>
      </c>
      <c r="BX27" s="45">
        <v>0</v>
      </c>
      <c r="BY27" s="45">
        <v>0</v>
      </c>
      <c r="BZ27" s="45">
        <v>314</v>
      </c>
      <c r="CA27" s="45">
        <v>86</v>
      </c>
      <c r="CB27" s="18">
        <v>0</v>
      </c>
      <c r="CC27" s="18">
        <v>0</v>
      </c>
      <c r="CD27" s="18">
        <v>1378</v>
      </c>
      <c r="CE27" s="18">
        <v>204</v>
      </c>
      <c r="CF27" s="45">
        <v>0</v>
      </c>
      <c r="CG27" s="45">
        <v>0</v>
      </c>
      <c r="CH27" s="45">
        <v>991</v>
      </c>
      <c r="CI27" s="45">
        <v>304</v>
      </c>
      <c r="CJ27" s="18">
        <v>0</v>
      </c>
      <c r="CK27" s="18">
        <v>0</v>
      </c>
      <c r="CL27" s="18">
        <v>610</v>
      </c>
      <c r="CM27" s="24">
        <v>160</v>
      </c>
    </row>
    <row r="28" spans="1:91">
      <c r="A28" s="17"/>
      <c r="B28" s="18"/>
      <c r="C28" s="18">
        <v>15</v>
      </c>
      <c r="D28" s="18"/>
      <c r="E28" s="18">
        <v>0</v>
      </c>
      <c r="F28" s="18"/>
      <c r="G28" s="18"/>
      <c r="H28" s="24"/>
      <c r="I28" s="54">
        <f t="shared" si="3"/>
        <v>49.9</v>
      </c>
      <c r="J28" s="55">
        <f t="shared" si="4"/>
        <v>1471.05</v>
      </c>
      <c r="K28" s="56">
        <f t="shared" si="5"/>
        <v>0</v>
      </c>
      <c r="L28" s="44">
        <v>91</v>
      </c>
      <c r="M28" s="45">
        <v>47</v>
      </c>
      <c r="N28" s="45">
        <v>2000</v>
      </c>
      <c r="O28" s="45">
        <v>2033</v>
      </c>
      <c r="P28" s="18">
        <v>96</v>
      </c>
      <c r="Q28" s="18">
        <v>71</v>
      </c>
      <c r="R28" s="18">
        <v>2000</v>
      </c>
      <c r="S28" s="18">
        <v>2050</v>
      </c>
      <c r="T28" s="45">
        <v>68</v>
      </c>
      <c r="U28" s="45">
        <v>36</v>
      </c>
      <c r="V28" s="45">
        <v>2000</v>
      </c>
      <c r="W28" s="45">
        <v>1622</v>
      </c>
      <c r="X28" s="18">
        <v>33</v>
      </c>
      <c r="Y28" s="18">
        <v>38</v>
      </c>
      <c r="Z28" s="18">
        <v>2000</v>
      </c>
      <c r="AA28" s="18">
        <v>1565</v>
      </c>
      <c r="AB28" s="45">
        <v>82</v>
      </c>
      <c r="AC28" s="45">
        <v>46</v>
      </c>
      <c r="AD28" s="45">
        <v>2000</v>
      </c>
      <c r="AE28" s="45">
        <v>2258</v>
      </c>
      <c r="AF28" s="18">
        <v>40</v>
      </c>
      <c r="AG28" s="18">
        <v>12</v>
      </c>
      <c r="AH28" s="18">
        <v>2000</v>
      </c>
      <c r="AI28" s="18">
        <v>787</v>
      </c>
      <c r="AJ28" s="45">
        <v>66</v>
      </c>
      <c r="AK28" s="45">
        <v>37</v>
      </c>
      <c r="AL28" s="45">
        <v>2000</v>
      </c>
      <c r="AM28" s="45">
        <v>1827</v>
      </c>
      <c r="AN28" s="18">
        <v>71</v>
      </c>
      <c r="AO28" s="18">
        <v>49</v>
      </c>
      <c r="AP28" s="18">
        <v>2000</v>
      </c>
      <c r="AQ28" s="18">
        <v>2245</v>
      </c>
      <c r="AR28" s="45">
        <v>76</v>
      </c>
      <c r="AS28" s="45">
        <v>20</v>
      </c>
      <c r="AT28" s="45">
        <v>2000</v>
      </c>
      <c r="AU28" s="45">
        <v>950</v>
      </c>
      <c r="AV28" s="18">
        <v>50</v>
      </c>
      <c r="AW28" s="18">
        <v>32</v>
      </c>
      <c r="AX28" s="18">
        <v>2000</v>
      </c>
      <c r="AY28" s="18">
        <v>1642</v>
      </c>
      <c r="AZ28" s="45">
        <v>85</v>
      </c>
      <c r="BA28" s="45">
        <v>18</v>
      </c>
      <c r="BB28" s="45">
        <v>2000</v>
      </c>
      <c r="BC28" s="45">
        <v>1106</v>
      </c>
      <c r="BD28" s="18">
        <v>121</v>
      </c>
      <c r="BE28" s="18">
        <v>18</v>
      </c>
      <c r="BF28" s="18">
        <v>2000</v>
      </c>
      <c r="BG28" s="18">
        <v>1018</v>
      </c>
      <c r="BH28" s="45">
        <v>84</v>
      </c>
      <c r="BI28" s="45">
        <v>24</v>
      </c>
      <c r="BJ28" s="45">
        <v>2000</v>
      </c>
      <c r="BK28" s="45">
        <v>1052</v>
      </c>
      <c r="BL28" s="18">
        <v>56</v>
      </c>
      <c r="BM28" s="18">
        <v>43</v>
      </c>
      <c r="BN28" s="18">
        <v>2000</v>
      </c>
      <c r="BO28" s="18">
        <v>1790</v>
      </c>
      <c r="BP28" s="45">
        <v>63</v>
      </c>
      <c r="BQ28" s="45">
        <v>18</v>
      </c>
      <c r="BR28" s="45">
        <v>2000</v>
      </c>
      <c r="BS28" s="45">
        <v>1100</v>
      </c>
      <c r="BT28" s="18">
        <v>62</v>
      </c>
      <c r="BU28" s="18">
        <v>29</v>
      </c>
      <c r="BV28" s="18">
        <v>2000</v>
      </c>
      <c r="BW28" s="18">
        <v>1146</v>
      </c>
      <c r="BX28" s="45">
        <v>72</v>
      </c>
      <c r="BY28" s="45">
        <v>28</v>
      </c>
      <c r="BZ28" s="45">
        <v>2000</v>
      </c>
      <c r="CA28" s="45">
        <v>1296</v>
      </c>
      <c r="CB28" s="18">
        <v>46</v>
      </c>
      <c r="CC28" s="18">
        <v>24</v>
      </c>
      <c r="CD28" s="18">
        <v>2000</v>
      </c>
      <c r="CE28" s="18">
        <v>918</v>
      </c>
      <c r="CF28" s="45">
        <v>45</v>
      </c>
      <c r="CG28" s="45">
        <v>26</v>
      </c>
      <c r="CH28" s="45">
        <v>2000</v>
      </c>
      <c r="CI28" s="45">
        <v>1095</v>
      </c>
      <c r="CJ28" s="18">
        <v>24</v>
      </c>
      <c r="CK28" s="18">
        <v>49</v>
      </c>
      <c r="CL28" s="18">
        <v>2000</v>
      </c>
      <c r="CM28" s="24">
        <v>1921</v>
      </c>
    </row>
    <row r="29" spans="1:91">
      <c r="A29" s="17"/>
      <c r="B29" s="18"/>
      <c r="C29" s="18"/>
      <c r="D29" s="18"/>
      <c r="E29" s="18">
        <v>5</v>
      </c>
      <c r="F29" s="18"/>
      <c r="G29" s="18"/>
      <c r="H29" s="24"/>
      <c r="I29" s="54">
        <f t="shared" si="3"/>
        <v>33.075</v>
      </c>
      <c r="J29" s="55">
        <f t="shared" si="4"/>
        <v>1571.8</v>
      </c>
      <c r="K29" s="56">
        <f t="shared" si="5"/>
        <v>0.05</v>
      </c>
      <c r="L29" s="44">
        <v>43</v>
      </c>
      <c r="M29" s="45">
        <v>13</v>
      </c>
      <c r="N29" s="45">
        <v>2000</v>
      </c>
      <c r="O29" s="45">
        <v>3107</v>
      </c>
      <c r="P29" s="18">
        <v>79</v>
      </c>
      <c r="Q29" s="18">
        <v>16</v>
      </c>
      <c r="R29" s="18">
        <v>2000</v>
      </c>
      <c r="S29" s="18">
        <v>2570</v>
      </c>
      <c r="T29" s="45">
        <v>65</v>
      </c>
      <c r="U29" s="45">
        <v>3</v>
      </c>
      <c r="V29" s="45">
        <v>2000</v>
      </c>
      <c r="W29" s="45">
        <v>1035</v>
      </c>
      <c r="X29" s="18">
        <v>74</v>
      </c>
      <c r="Y29" s="18">
        <v>6</v>
      </c>
      <c r="Z29" s="18">
        <v>2000</v>
      </c>
      <c r="AA29" s="18">
        <v>1674</v>
      </c>
      <c r="AB29" s="45">
        <v>53</v>
      </c>
      <c r="AC29" s="45">
        <v>3</v>
      </c>
      <c r="AD29" s="45">
        <v>2000</v>
      </c>
      <c r="AE29" s="45">
        <v>741</v>
      </c>
      <c r="AF29" s="18">
        <v>28</v>
      </c>
      <c r="AG29" s="18">
        <v>0</v>
      </c>
      <c r="AH29" s="18">
        <v>2000</v>
      </c>
      <c r="AI29" s="18">
        <v>508</v>
      </c>
      <c r="AJ29" s="45">
        <v>86</v>
      </c>
      <c r="AK29" s="45">
        <v>12</v>
      </c>
      <c r="AL29" s="45">
        <v>2000</v>
      </c>
      <c r="AM29" s="45">
        <v>1977</v>
      </c>
      <c r="AN29" s="18">
        <v>88</v>
      </c>
      <c r="AO29" s="18">
        <v>12</v>
      </c>
      <c r="AP29" s="18">
        <v>2000</v>
      </c>
      <c r="AQ29" s="18">
        <v>2346</v>
      </c>
      <c r="AR29" s="45">
        <v>65</v>
      </c>
      <c r="AS29" s="45">
        <v>1</v>
      </c>
      <c r="AT29" s="45">
        <v>2000</v>
      </c>
      <c r="AU29" s="45">
        <v>664</v>
      </c>
      <c r="AV29" s="18">
        <v>102</v>
      </c>
      <c r="AW29" s="18">
        <v>5</v>
      </c>
      <c r="AX29" s="18">
        <v>2000</v>
      </c>
      <c r="AY29" s="18">
        <v>1149</v>
      </c>
      <c r="AZ29" s="45">
        <v>56</v>
      </c>
      <c r="BA29" s="45">
        <v>2</v>
      </c>
      <c r="BB29" s="45">
        <v>2000</v>
      </c>
      <c r="BC29" s="45">
        <v>1117</v>
      </c>
      <c r="BD29" s="18">
        <v>35</v>
      </c>
      <c r="BE29" s="18">
        <v>14</v>
      </c>
      <c r="BF29" s="18">
        <v>2000</v>
      </c>
      <c r="BG29" s="18">
        <v>2062</v>
      </c>
      <c r="BH29" s="45">
        <v>51</v>
      </c>
      <c r="BI29" s="45">
        <v>5</v>
      </c>
      <c r="BJ29" s="45">
        <v>2000</v>
      </c>
      <c r="BK29" s="45">
        <v>1022</v>
      </c>
      <c r="BL29" s="18">
        <v>10</v>
      </c>
      <c r="BM29" s="18">
        <v>0</v>
      </c>
      <c r="BN29" s="18">
        <v>2000</v>
      </c>
      <c r="BO29" s="18">
        <v>554</v>
      </c>
      <c r="BP29" s="45">
        <v>45</v>
      </c>
      <c r="BQ29" s="45">
        <v>3</v>
      </c>
      <c r="BR29" s="45">
        <v>2000</v>
      </c>
      <c r="BS29" s="45">
        <v>1393</v>
      </c>
      <c r="BT29" s="18">
        <v>55</v>
      </c>
      <c r="BU29" s="18">
        <v>22</v>
      </c>
      <c r="BV29" s="18">
        <v>2000</v>
      </c>
      <c r="BW29" s="18">
        <v>3116</v>
      </c>
      <c r="BX29" s="45">
        <v>67</v>
      </c>
      <c r="BY29" s="45">
        <v>8</v>
      </c>
      <c r="BZ29" s="45">
        <v>2000</v>
      </c>
      <c r="CA29" s="45">
        <v>1615</v>
      </c>
      <c r="CB29" s="18">
        <v>53</v>
      </c>
      <c r="CC29" s="18">
        <v>16</v>
      </c>
      <c r="CD29" s="18">
        <v>2000</v>
      </c>
      <c r="CE29" s="18">
        <v>2077</v>
      </c>
      <c r="CF29" s="45">
        <v>48</v>
      </c>
      <c r="CG29" s="45">
        <v>6</v>
      </c>
      <c r="CH29" s="45">
        <v>2000</v>
      </c>
      <c r="CI29" s="45">
        <v>1040</v>
      </c>
      <c r="CJ29" s="18">
        <v>64</v>
      </c>
      <c r="CK29" s="18">
        <v>9</v>
      </c>
      <c r="CL29" s="18">
        <v>2000</v>
      </c>
      <c r="CM29" s="24">
        <v>1669</v>
      </c>
    </row>
    <row r="30" spans="1:91">
      <c r="A30" s="17"/>
      <c r="B30" s="18"/>
      <c r="C30" s="18">
        <v>5</v>
      </c>
      <c r="D30" s="18">
        <v>10</v>
      </c>
      <c r="E30" s="18">
        <v>0</v>
      </c>
      <c r="F30" s="18"/>
      <c r="G30" s="18"/>
      <c r="H30" s="24"/>
      <c r="I30" s="54">
        <f t="shared" si="3"/>
        <v>0</v>
      </c>
      <c r="J30" s="55">
        <f t="shared" si="4"/>
        <v>132.55</v>
      </c>
      <c r="K30" s="56">
        <f t="shared" si="5"/>
        <v>1</v>
      </c>
      <c r="L30" s="44">
        <v>0</v>
      </c>
      <c r="M30" s="45">
        <v>0</v>
      </c>
      <c r="N30" s="45">
        <v>834</v>
      </c>
      <c r="O30" s="45">
        <v>183</v>
      </c>
      <c r="P30" s="18">
        <v>0</v>
      </c>
      <c r="Q30" s="18">
        <v>0</v>
      </c>
      <c r="R30" s="18">
        <v>770</v>
      </c>
      <c r="S30" s="18">
        <v>130</v>
      </c>
      <c r="T30" s="45">
        <v>0</v>
      </c>
      <c r="U30" s="45">
        <v>0</v>
      </c>
      <c r="V30" s="45">
        <v>735</v>
      </c>
      <c r="W30" s="45">
        <v>104</v>
      </c>
      <c r="X30" s="18">
        <v>0</v>
      </c>
      <c r="Y30" s="18">
        <v>0</v>
      </c>
      <c r="Z30" s="18">
        <v>481</v>
      </c>
      <c r="AA30" s="18">
        <v>100</v>
      </c>
      <c r="AB30" s="45">
        <v>0</v>
      </c>
      <c r="AC30" s="45">
        <v>0</v>
      </c>
      <c r="AD30" s="45">
        <v>636</v>
      </c>
      <c r="AE30" s="45">
        <v>92</v>
      </c>
      <c r="AF30" s="18">
        <v>0</v>
      </c>
      <c r="AG30" s="18">
        <v>0</v>
      </c>
      <c r="AH30" s="18">
        <v>562</v>
      </c>
      <c r="AI30" s="18">
        <v>108</v>
      </c>
      <c r="AJ30" s="45">
        <v>0</v>
      </c>
      <c r="AK30" s="45">
        <v>0</v>
      </c>
      <c r="AL30" s="45">
        <v>291</v>
      </c>
      <c r="AM30" s="45">
        <v>43</v>
      </c>
      <c r="AN30" s="18">
        <v>0</v>
      </c>
      <c r="AO30" s="18">
        <v>0</v>
      </c>
      <c r="AP30" s="18">
        <v>869</v>
      </c>
      <c r="AQ30" s="18">
        <v>200</v>
      </c>
      <c r="AR30" s="45">
        <v>0</v>
      </c>
      <c r="AS30" s="45">
        <v>0</v>
      </c>
      <c r="AT30" s="45">
        <v>660</v>
      </c>
      <c r="AU30" s="45">
        <v>167</v>
      </c>
      <c r="AV30" s="18">
        <v>0</v>
      </c>
      <c r="AW30" s="18">
        <v>0</v>
      </c>
      <c r="AX30" s="18">
        <v>424</v>
      </c>
      <c r="AY30" s="18">
        <v>84</v>
      </c>
      <c r="AZ30" s="45">
        <v>0</v>
      </c>
      <c r="BA30" s="45">
        <v>0</v>
      </c>
      <c r="BB30" s="45">
        <v>596</v>
      </c>
      <c r="BC30" s="45">
        <v>82</v>
      </c>
      <c r="BD30" s="18">
        <v>0</v>
      </c>
      <c r="BE30" s="18">
        <v>0</v>
      </c>
      <c r="BF30" s="18">
        <v>722</v>
      </c>
      <c r="BG30" s="18">
        <v>126</v>
      </c>
      <c r="BH30" s="45">
        <v>0</v>
      </c>
      <c r="BI30" s="45">
        <v>0</v>
      </c>
      <c r="BJ30" s="45">
        <v>552</v>
      </c>
      <c r="BK30" s="45">
        <v>161</v>
      </c>
      <c r="BL30" s="18">
        <v>0</v>
      </c>
      <c r="BM30" s="18">
        <v>0</v>
      </c>
      <c r="BN30" s="18">
        <v>708</v>
      </c>
      <c r="BO30" s="18">
        <v>175</v>
      </c>
      <c r="BP30" s="45">
        <v>0</v>
      </c>
      <c r="BQ30" s="45">
        <v>0</v>
      </c>
      <c r="BR30" s="45">
        <v>726</v>
      </c>
      <c r="BS30" s="45">
        <v>217</v>
      </c>
      <c r="BT30" s="18">
        <v>0</v>
      </c>
      <c r="BU30" s="18">
        <v>0</v>
      </c>
      <c r="BV30" s="18">
        <v>405</v>
      </c>
      <c r="BW30" s="18">
        <v>78</v>
      </c>
      <c r="BX30" s="45">
        <v>0</v>
      </c>
      <c r="BY30" s="45">
        <v>0</v>
      </c>
      <c r="BZ30" s="45">
        <v>751</v>
      </c>
      <c r="CA30" s="45">
        <v>215</v>
      </c>
      <c r="CB30" s="18">
        <v>0</v>
      </c>
      <c r="CC30" s="18">
        <v>0</v>
      </c>
      <c r="CD30" s="18">
        <v>745</v>
      </c>
      <c r="CE30" s="18">
        <v>227</v>
      </c>
      <c r="CF30" s="45">
        <v>0</v>
      </c>
      <c r="CG30" s="45">
        <v>0</v>
      </c>
      <c r="CH30" s="45">
        <v>382</v>
      </c>
      <c r="CI30" s="45">
        <v>90</v>
      </c>
      <c r="CJ30" s="18">
        <v>0</v>
      </c>
      <c r="CK30" s="18">
        <v>0</v>
      </c>
      <c r="CL30" s="18">
        <v>419</v>
      </c>
      <c r="CM30" s="24">
        <v>69</v>
      </c>
    </row>
    <row r="31" spans="1:91">
      <c r="A31" s="17"/>
      <c r="B31" s="18"/>
      <c r="C31" s="18"/>
      <c r="D31" s="18"/>
      <c r="E31" s="18">
        <v>5</v>
      </c>
      <c r="F31" s="18"/>
      <c r="G31" s="18"/>
      <c r="H31" s="24"/>
      <c r="I31" s="54">
        <f t="shared" si="3"/>
        <v>0</v>
      </c>
      <c r="J31" s="55">
        <f t="shared" si="4"/>
        <v>230.8</v>
      </c>
      <c r="K31" s="56">
        <f t="shared" si="5"/>
        <v>1</v>
      </c>
      <c r="L31" s="44">
        <v>0</v>
      </c>
      <c r="M31" s="45">
        <v>0</v>
      </c>
      <c r="N31" s="45">
        <v>1139</v>
      </c>
      <c r="O31" s="45">
        <v>289</v>
      </c>
      <c r="P31" s="18">
        <v>0</v>
      </c>
      <c r="Q31" s="18">
        <v>0</v>
      </c>
      <c r="R31" s="18">
        <v>702</v>
      </c>
      <c r="S31" s="18">
        <v>277</v>
      </c>
      <c r="T31" s="45">
        <v>0</v>
      </c>
      <c r="U31" s="45">
        <v>0</v>
      </c>
      <c r="V31" s="45">
        <v>695</v>
      </c>
      <c r="W31" s="45">
        <v>308</v>
      </c>
      <c r="X31" s="18">
        <v>0</v>
      </c>
      <c r="Y31" s="18">
        <v>0</v>
      </c>
      <c r="Z31" s="18">
        <v>441</v>
      </c>
      <c r="AA31" s="18">
        <v>113</v>
      </c>
      <c r="AB31" s="45">
        <v>0</v>
      </c>
      <c r="AC31" s="45">
        <v>0</v>
      </c>
      <c r="AD31" s="45">
        <v>732</v>
      </c>
      <c r="AE31" s="45">
        <v>239</v>
      </c>
      <c r="AF31" s="18">
        <v>0</v>
      </c>
      <c r="AG31" s="18">
        <v>0</v>
      </c>
      <c r="AH31" s="18">
        <v>1281</v>
      </c>
      <c r="AI31" s="18">
        <v>242</v>
      </c>
      <c r="AJ31" s="45">
        <v>0</v>
      </c>
      <c r="AK31" s="45">
        <v>0</v>
      </c>
      <c r="AL31" s="45">
        <v>526</v>
      </c>
      <c r="AM31" s="45">
        <v>170</v>
      </c>
      <c r="AN31" s="18">
        <v>0</v>
      </c>
      <c r="AO31" s="18">
        <v>0</v>
      </c>
      <c r="AP31" s="18">
        <v>673</v>
      </c>
      <c r="AQ31" s="18">
        <v>113</v>
      </c>
      <c r="AR31" s="45">
        <v>0</v>
      </c>
      <c r="AS31" s="45">
        <v>0</v>
      </c>
      <c r="AT31" s="45">
        <v>594</v>
      </c>
      <c r="AU31" s="45">
        <v>133</v>
      </c>
      <c r="AV31" s="18">
        <v>0</v>
      </c>
      <c r="AW31" s="18">
        <v>0</v>
      </c>
      <c r="AX31" s="18">
        <v>562</v>
      </c>
      <c r="AY31" s="18">
        <v>364</v>
      </c>
      <c r="AZ31" s="45">
        <v>0</v>
      </c>
      <c r="BA31" s="45">
        <v>0</v>
      </c>
      <c r="BB31" s="45">
        <v>549</v>
      </c>
      <c r="BC31" s="45">
        <v>150</v>
      </c>
      <c r="BD31" s="18">
        <v>0</v>
      </c>
      <c r="BE31" s="18">
        <v>0</v>
      </c>
      <c r="BF31" s="18">
        <v>650</v>
      </c>
      <c r="BG31" s="18">
        <v>205</v>
      </c>
      <c r="BH31" s="45">
        <v>0</v>
      </c>
      <c r="BI31" s="45">
        <v>0</v>
      </c>
      <c r="BJ31" s="45">
        <v>403</v>
      </c>
      <c r="BK31" s="45">
        <v>95</v>
      </c>
      <c r="BL31" s="18">
        <v>0</v>
      </c>
      <c r="BM31" s="18">
        <v>0</v>
      </c>
      <c r="BN31" s="18">
        <v>432</v>
      </c>
      <c r="BO31" s="18">
        <v>117</v>
      </c>
      <c r="BP31" s="45">
        <v>0</v>
      </c>
      <c r="BQ31" s="45">
        <v>0</v>
      </c>
      <c r="BR31" s="45">
        <v>598</v>
      </c>
      <c r="BS31" s="45">
        <v>177</v>
      </c>
      <c r="BT31" s="18">
        <v>0</v>
      </c>
      <c r="BU31" s="18">
        <v>0</v>
      </c>
      <c r="BV31" s="18">
        <v>1132</v>
      </c>
      <c r="BW31" s="18">
        <v>452</v>
      </c>
      <c r="BX31" s="45">
        <v>0</v>
      </c>
      <c r="BY31" s="45">
        <v>0</v>
      </c>
      <c r="BZ31" s="45">
        <v>478</v>
      </c>
      <c r="CA31" s="45">
        <v>185</v>
      </c>
      <c r="CB31" s="18">
        <v>0</v>
      </c>
      <c r="CC31" s="18">
        <v>0</v>
      </c>
      <c r="CD31" s="18">
        <v>504</v>
      </c>
      <c r="CE31" s="18">
        <v>111</v>
      </c>
      <c r="CF31" s="45">
        <v>0</v>
      </c>
      <c r="CG31" s="45">
        <v>0</v>
      </c>
      <c r="CH31" s="45">
        <v>1893</v>
      </c>
      <c r="CI31" s="45">
        <v>713</v>
      </c>
      <c r="CJ31" s="18">
        <v>0</v>
      </c>
      <c r="CK31" s="18">
        <v>0</v>
      </c>
      <c r="CL31" s="18">
        <v>535</v>
      </c>
      <c r="CM31" s="24">
        <v>163</v>
      </c>
    </row>
    <row r="32" spans="1:91">
      <c r="A32" s="17"/>
      <c r="B32" s="18"/>
      <c r="C32" s="18">
        <v>15</v>
      </c>
      <c r="D32" s="18"/>
      <c r="E32" s="18">
        <v>0</v>
      </c>
      <c r="F32" s="18"/>
      <c r="G32" s="18"/>
      <c r="H32" s="24"/>
      <c r="I32" s="54">
        <f t="shared" si="3"/>
        <v>24.475</v>
      </c>
      <c r="J32" s="55">
        <f t="shared" si="4"/>
        <v>1191.1</v>
      </c>
      <c r="K32" s="56">
        <f t="shared" si="5"/>
        <v>0.025</v>
      </c>
      <c r="L32" s="44">
        <v>43</v>
      </c>
      <c r="M32" s="45">
        <v>5</v>
      </c>
      <c r="N32" s="45">
        <v>2000</v>
      </c>
      <c r="O32" s="45">
        <v>810</v>
      </c>
      <c r="P32" s="18">
        <v>98</v>
      </c>
      <c r="Q32" s="18">
        <v>8</v>
      </c>
      <c r="R32" s="18">
        <v>2000</v>
      </c>
      <c r="S32" s="18">
        <v>1537</v>
      </c>
      <c r="T32" s="45">
        <v>24</v>
      </c>
      <c r="U32" s="45">
        <v>9</v>
      </c>
      <c r="V32" s="45">
        <v>2000</v>
      </c>
      <c r="W32" s="45">
        <v>1228</v>
      </c>
      <c r="X32" s="18">
        <v>42</v>
      </c>
      <c r="Y32" s="18">
        <v>15</v>
      </c>
      <c r="Z32" s="18">
        <v>2000</v>
      </c>
      <c r="AA32" s="18">
        <v>1445</v>
      </c>
      <c r="AB32" s="45">
        <v>72</v>
      </c>
      <c r="AC32" s="45">
        <v>8</v>
      </c>
      <c r="AD32" s="45">
        <v>2000</v>
      </c>
      <c r="AE32" s="45">
        <v>765</v>
      </c>
      <c r="AF32" s="18">
        <v>38</v>
      </c>
      <c r="AG32" s="18">
        <v>1</v>
      </c>
      <c r="AH32" s="18">
        <v>2000</v>
      </c>
      <c r="AI32" s="18">
        <v>855</v>
      </c>
      <c r="AJ32" s="45">
        <v>20</v>
      </c>
      <c r="AK32" s="45">
        <v>0</v>
      </c>
      <c r="AL32" s="45">
        <v>2000</v>
      </c>
      <c r="AM32" s="45">
        <v>516</v>
      </c>
      <c r="AN32" s="18">
        <v>40</v>
      </c>
      <c r="AO32" s="18">
        <v>7</v>
      </c>
      <c r="AP32" s="18">
        <v>2000</v>
      </c>
      <c r="AQ32" s="18">
        <v>831</v>
      </c>
      <c r="AR32" s="45">
        <v>68</v>
      </c>
      <c r="AS32" s="45">
        <v>18</v>
      </c>
      <c r="AT32" s="45">
        <v>2000</v>
      </c>
      <c r="AU32" s="45">
        <v>1990</v>
      </c>
      <c r="AV32" s="18">
        <v>32</v>
      </c>
      <c r="AW32" s="18">
        <v>21</v>
      </c>
      <c r="AX32" s="18">
        <v>2000</v>
      </c>
      <c r="AY32" s="18">
        <v>2510</v>
      </c>
      <c r="AZ32" s="45">
        <v>17</v>
      </c>
      <c r="BA32" s="45">
        <v>6</v>
      </c>
      <c r="BB32" s="45">
        <v>2000</v>
      </c>
      <c r="BC32" s="45">
        <v>1133</v>
      </c>
      <c r="BD32" s="18">
        <v>3</v>
      </c>
      <c r="BE32" s="18">
        <v>1</v>
      </c>
      <c r="BF32" s="18">
        <v>2000</v>
      </c>
      <c r="BG32" s="18">
        <v>629</v>
      </c>
      <c r="BH32" s="45">
        <v>61</v>
      </c>
      <c r="BI32" s="45">
        <v>18</v>
      </c>
      <c r="BJ32" s="45">
        <v>2000</v>
      </c>
      <c r="BK32" s="45">
        <v>1712</v>
      </c>
      <c r="BL32" s="18">
        <v>62</v>
      </c>
      <c r="BM32" s="18">
        <v>27</v>
      </c>
      <c r="BN32" s="18">
        <v>2000</v>
      </c>
      <c r="BO32" s="18">
        <v>2494</v>
      </c>
      <c r="BP32" s="45">
        <v>37</v>
      </c>
      <c r="BQ32" s="45">
        <v>2</v>
      </c>
      <c r="BR32" s="45">
        <v>2000</v>
      </c>
      <c r="BS32" s="45">
        <v>616</v>
      </c>
      <c r="BT32" s="18">
        <v>18</v>
      </c>
      <c r="BU32" s="18">
        <v>2</v>
      </c>
      <c r="BV32" s="18">
        <v>2000</v>
      </c>
      <c r="BW32" s="18">
        <v>888</v>
      </c>
      <c r="BX32" s="45">
        <v>41</v>
      </c>
      <c r="BY32" s="45">
        <v>5</v>
      </c>
      <c r="BZ32" s="45">
        <v>2000</v>
      </c>
      <c r="CA32" s="45">
        <v>860</v>
      </c>
      <c r="CB32" s="18">
        <v>24</v>
      </c>
      <c r="CC32" s="18">
        <v>1</v>
      </c>
      <c r="CD32" s="18">
        <v>2000</v>
      </c>
      <c r="CE32" s="18">
        <v>506</v>
      </c>
      <c r="CF32" s="45">
        <v>25</v>
      </c>
      <c r="CG32" s="45">
        <v>8</v>
      </c>
      <c r="CH32" s="45">
        <v>2000</v>
      </c>
      <c r="CI32" s="45">
        <v>1329</v>
      </c>
      <c r="CJ32" s="18">
        <v>44</v>
      </c>
      <c r="CK32" s="18">
        <v>8</v>
      </c>
      <c r="CL32" s="18">
        <v>2000</v>
      </c>
      <c r="CM32" s="24">
        <v>1168</v>
      </c>
    </row>
    <row r="33" ht="15.75" spans="1:91">
      <c r="A33" s="20"/>
      <c r="B33" s="21"/>
      <c r="C33" s="21"/>
      <c r="D33" s="21"/>
      <c r="E33" s="21">
        <v>5</v>
      </c>
      <c r="F33" s="21"/>
      <c r="G33" s="21"/>
      <c r="H33" s="25"/>
      <c r="I33" s="58">
        <f t="shared" si="3"/>
        <v>3.8</v>
      </c>
      <c r="J33" s="59">
        <f t="shared" si="4"/>
        <v>1113.05</v>
      </c>
      <c r="K33" s="60">
        <f t="shared" si="5"/>
        <v>0.525</v>
      </c>
      <c r="L33" s="49">
        <v>0</v>
      </c>
      <c r="M33" s="50">
        <v>0</v>
      </c>
      <c r="N33" s="50">
        <v>1895</v>
      </c>
      <c r="O33" s="50">
        <v>897</v>
      </c>
      <c r="P33" s="21">
        <v>4</v>
      </c>
      <c r="Q33" s="21">
        <v>0</v>
      </c>
      <c r="R33" s="21">
        <v>2000</v>
      </c>
      <c r="S33" s="21">
        <v>1112</v>
      </c>
      <c r="T33" s="50">
        <v>13</v>
      </c>
      <c r="U33" s="50">
        <v>6</v>
      </c>
      <c r="V33" s="50">
        <v>2000</v>
      </c>
      <c r="W33" s="50">
        <v>2350</v>
      </c>
      <c r="X33" s="21">
        <v>0</v>
      </c>
      <c r="Y33" s="21">
        <v>0</v>
      </c>
      <c r="Z33" s="21">
        <v>1835</v>
      </c>
      <c r="AA33" s="21">
        <v>792</v>
      </c>
      <c r="AB33" s="50">
        <v>12</v>
      </c>
      <c r="AC33" s="50">
        <v>4</v>
      </c>
      <c r="AD33" s="50">
        <v>2000</v>
      </c>
      <c r="AE33" s="50">
        <v>1414</v>
      </c>
      <c r="AF33" s="21">
        <v>0</v>
      </c>
      <c r="AG33" s="21">
        <v>0</v>
      </c>
      <c r="AH33" s="21">
        <v>1454</v>
      </c>
      <c r="AI33" s="21">
        <v>656</v>
      </c>
      <c r="AJ33" s="50">
        <v>1</v>
      </c>
      <c r="AK33" s="50">
        <v>3</v>
      </c>
      <c r="AL33" s="50">
        <v>2000</v>
      </c>
      <c r="AM33" s="50">
        <v>1336</v>
      </c>
      <c r="AN33" s="21">
        <v>28</v>
      </c>
      <c r="AO33" s="21">
        <v>9</v>
      </c>
      <c r="AP33" s="21">
        <v>2000</v>
      </c>
      <c r="AQ33" s="21">
        <v>2322</v>
      </c>
      <c r="AR33" s="50">
        <v>0</v>
      </c>
      <c r="AS33" s="50">
        <v>0</v>
      </c>
      <c r="AT33" s="50">
        <v>1843</v>
      </c>
      <c r="AU33" s="50">
        <v>1048</v>
      </c>
      <c r="AV33" s="21">
        <v>10</v>
      </c>
      <c r="AW33" s="21">
        <v>0</v>
      </c>
      <c r="AX33" s="21">
        <v>2000</v>
      </c>
      <c r="AY33" s="21">
        <v>595</v>
      </c>
      <c r="AZ33" s="50">
        <v>3</v>
      </c>
      <c r="BA33" s="50">
        <v>4</v>
      </c>
      <c r="BB33" s="50">
        <v>2000</v>
      </c>
      <c r="BC33" s="50">
        <v>1630</v>
      </c>
      <c r="BD33" s="21">
        <v>0</v>
      </c>
      <c r="BE33" s="21">
        <v>0</v>
      </c>
      <c r="BF33" s="21">
        <v>1699</v>
      </c>
      <c r="BG33" s="21">
        <v>542</v>
      </c>
      <c r="BH33" s="50">
        <v>1</v>
      </c>
      <c r="BI33" s="50">
        <v>0</v>
      </c>
      <c r="BJ33" s="50">
        <v>2000</v>
      </c>
      <c r="BK33" s="50">
        <v>444</v>
      </c>
      <c r="BL33" s="21">
        <v>20</v>
      </c>
      <c r="BM33" s="21">
        <v>5</v>
      </c>
      <c r="BN33" s="21">
        <v>2000</v>
      </c>
      <c r="BO33" s="21">
        <v>1289</v>
      </c>
      <c r="BP33" s="50">
        <v>0</v>
      </c>
      <c r="BQ33" s="50">
        <v>0</v>
      </c>
      <c r="BR33" s="50">
        <v>1495</v>
      </c>
      <c r="BS33" s="50">
        <v>593</v>
      </c>
      <c r="BT33" s="21">
        <v>0</v>
      </c>
      <c r="BU33" s="21">
        <v>0</v>
      </c>
      <c r="BV33" s="21">
        <v>1349</v>
      </c>
      <c r="BW33" s="21">
        <v>734</v>
      </c>
      <c r="BX33" s="50">
        <v>0</v>
      </c>
      <c r="BY33" s="50">
        <v>2</v>
      </c>
      <c r="BZ33" s="50">
        <v>2000</v>
      </c>
      <c r="CA33" s="50">
        <v>962</v>
      </c>
      <c r="CB33" s="21">
        <v>4</v>
      </c>
      <c r="CC33" s="21">
        <v>0</v>
      </c>
      <c r="CD33" s="21">
        <v>2000</v>
      </c>
      <c r="CE33" s="21">
        <v>885</v>
      </c>
      <c r="CF33" s="50">
        <v>16</v>
      </c>
      <c r="CG33" s="50">
        <v>7</v>
      </c>
      <c r="CH33" s="50">
        <v>2000</v>
      </c>
      <c r="CI33" s="50">
        <v>1981</v>
      </c>
      <c r="CJ33" s="21">
        <v>0</v>
      </c>
      <c r="CK33" s="21">
        <v>0</v>
      </c>
      <c r="CL33" s="21">
        <v>1623</v>
      </c>
      <c r="CM33" s="25">
        <v>679</v>
      </c>
    </row>
    <row r="34" spans="1:51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7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75"/>
    </row>
    <row r="35" spans="11:11">
      <c r="K35" s="71"/>
    </row>
    <row r="36" ht="19.5" spans="1:11">
      <c r="A36" s="4" t="s">
        <v>41</v>
      </c>
      <c r="B36" s="4"/>
      <c r="C36" s="4"/>
      <c r="D36" s="4"/>
      <c r="E36" s="4"/>
      <c r="F36" s="4"/>
      <c r="G36" s="4"/>
      <c r="K36" s="71"/>
    </row>
    <row r="37" spans="1:91">
      <c r="A37" s="28" t="s">
        <v>3</v>
      </c>
      <c r="B37" s="29" t="s">
        <v>4</v>
      </c>
      <c r="C37" s="29" t="s">
        <v>5</v>
      </c>
      <c r="D37" s="29" t="s">
        <v>6</v>
      </c>
      <c r="E37" s="29" t="s">
        <v>7</v>
      </c>
      <c r="F37" s="29" t="s">
        <v>8</v>
      </c>
      <c r="G37" s="29" t="s">
        <v>9</v>
      </c>
      <c r="H37" s="30" t="s">
        <v>10</v>
      </c>
      <c r="I37" s="28" t="s">
        <v>11</v>
      </c>
      <c r="J37" s="29" t="s">
        <v>12</v>
      </c>
      <c r="K37" s="72" t="s">
        <v>13</v>
      </c>
      <c r="L37" s="41" t="s">
        <v>14</v>
      </c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76"/>
    </row>
    <row r="38" spans="1:91">
      <c r="A38" s="31"/>
      <c r="B38" s="32"/>
      <c r="C38" s="32"/>
      <c r="D38" s="32"/>
      <c r="E38" s="32"/>
      <c r="F38" s="32"/>
      <c r="G38" s="32"/>
      <c r="H38" s="33"/>
      <c r="I38" s="31"/>
      <c r="J38" s="32"/>
      <c r="K38" s="73"/>
      <c r="L38" s="44" t="s">
        <v>15</v>
      </c>
      <c r="M38" s="45"/>
      <c r="N38" s="45"/>
      <c r="O38" s="45"/>
      <c r="P38" s="18" t="s">
        <v>16</v>
      </c>
      <c r="Q38" s="18"/>
      <c r="R38" s="18"/>
      <c r="S38" s="18"/>
      <c r="T38" s="45" t="s">
        <v>17</v>
      </c>
      <c r="U38" s="45"/>
      <c r="V38" s="45"/>
      <c r="W38" s="45"/>
      <c r="X38" s="18" t="s">
        <v>18</v>
      </c>
      <c r="Y38" s="18"/>
      <c r="Z38" s="18"/>
      <c r="AA38" s="18"/>
      <c r="AB38" s="45" t="s">
        <v>19</v>
      </c>
      <c r="AC38" s="45"/>
      <c r="AD38" s="45"/>
      <c r="AE38" s="45"/>
      <c r="AF38" s="18" t="s">
        <v>20</v>
      </c>
      <c r="AG38" s="18"/>
      <c r="AH38" s="18"/>
      <c r="AI38" s="18"/>
      <c r="AJ38" s="45" t="s">
        <v>21</v>
      </c>
      <c r="AK38" s="45"/>
      <c r="AL38" s="45"/>
      <c r="AM38" s="45"/>
      <c r="AN38" s="18" t="s">
        <v>22</v>
      </c>
      <c r="AO38" s="18"/>
      <c r="AP38" s="18"/>
      <c r="AQ38" s="18"/>
      <c r="AR38" s="45" t="s">
        <v>23</v>
      </c>
      <c r="AS38" s="45"/>
      <c r="AT38" s="45"/>
      <c r="AU38" s="45"/>
      <c r="AV38" s="18" t="s">
        <v>24</v>
      </c>
      <c r="AW38" s="18"/>
      <c r="AX38" s="18"/>
      <c r="AY38" s="18"/>
      <c r="AZ38" s="45" t="s">
        <v>25</v>
      </c>
      <c r="BA38" s="45"/>
      <c r="BB38" s="45"/>
      <c r="BC38" s="45"/>
      <c r="BD38" s="18" t="s">
        <v>26</v>
      </c>
      <c r="BE38" s="18"/>
      <c r="BF38" s="18"/>
      <c r="BG38" s="18"/>
      <c r="BH38" s="45" t="s">
        <v>27</v>
      </c>
      <c r="BI38" s="45"/>
      <c r="BJ38" s="45"/>
      <c r="BK38" s="45"/>
      <c r="BL38" s="18" t="s">
        <v>28</v>
      </c>
      <c r="BM38" s="18"/>
      <c r="BN38" s="18"/>
      <c r="BO38" s="18"/>
      <c r="BP38" s="45" t="s">
        <v>29</v>
      </c>
      <c r="BQ38" s="45"/>
      <c r="BR38" s="45"/>
      <c r="BS38" s="45"/>
      <c r="BT38" s="18" t="s">
        <v>30</v>
      </c>
      <c r="BU38" s="18"/>
      <c r="BV38" s="18"/>
      <c r="BW38" s="18"/>
      <c r="BX38" s="45" t="s">
        <v>31</v>
      </c>
      <c r="BY38" s="45"/>
      <c r="BZ38" s="45"/>
      <c r="CA38" s="45"/>
      <c r="CB38" s="18" t="s">
        <v>32</v>
      </c>
      <c r="CC38" s="18"/>
      <c r="CD38" s="18"/>
      <c r="CE38" s="18"/>
      <c r="CF38" s="45" t="s">
        <v>33</v>
      </c>
      <c r="CG38" s="45"/>
      <c r="CH38" s="45"/>
      <c r="CI38" s="45"/>
      <c r="CJ38" s="18" t="s">
        <v>34</v>
      </c>
      <c r="CK38" s="18"/>
      <c r="CL38" s="18"/>
      <c r="CM38" s="24"/>
    </row>
    <row r="39" ht="15.75" spans="1:91">
      <c r="A39" s="34"/>
      <c r="B39" s="35"/>
      <c r="C39" s="35"/>
      <c r="D39" s="35"/>
      <c r="E39" s="35"/>
      <c r="F39" s="35"/>
      <c r="G39" s="35"/>
      <c r="H39" s="36"/>
      <c r="I39" s="34"/>
      <c r="J39" s="35"/>
      <c r="K39" s="74"/>
      <c r="L39" s="49" t="s">
        <v>35</v>
      </c>
      <c r="M39" s="50" t="s">
        <v>36</v>
      </c>
      <c r="N39" s="50" t="s">
        <v>37</v>
      </c>
      <c r="O39" s="50" t="s">
        <v>38</v>
      </c>
      <c r="P39" s="21" t="s">
        <v>35</v>
      </c>
      <c r="Q39" s="21" t="s">
        <v>36</v>
      </c>
      <c r="R39" s="21" t="s">
        <v>37</v>
      </c>
      <c r="S39" s="21" t="s">
        <v>38</v>
      </c>
      <c r="T39" s="50" t="s">
        <v>35</v>
      </c>
      <c r="U39" s="50" t="s">
        <v>36</v>
      </c>
      <c r="V39" s="50" t="s">
        <v>37</v>
      </c>
      <c r="W39" s="50" t="s">
        <v>38</v>
      </c>
      <c r="X39" s="21" t="s">
        <v>35</v>
      </c>
      <c r="Y39" s="21" t="s">
        <v>36</v>
      </c>
      <c r="Z39" s="21" t="s">
        <v>37</v>
      </c>
      <c r="AA39" s="21" t="s">
        <v>38</v>
      </c>
      <c r="AB39" s="50" t="s">
        <v>35</v>
      </c>
      <c r="AC39" s="50" t="s">
        <v>36</v>
      </c>
      <c r="AD39" s="50" t="s">
        <v>37</v>
      </c>
      <c r="AE39" s="50" t="s">
        <v>38</v>
      </c>
      <c r="AF39" s="21" t="s">
        <v>35</v>
      </c>
      <c r="AG39" s="21" t="s">
        <v>36</v>
      </c>
      <c r="AH39" s="21" t="s">
        <v>37</v>
      </c>
      <c r="AI39" s="21" t="s">
        <v>38</v>
      </c>
      <c r="AJ39" s="50" t="s">
        <v>35</v>
      </c>
      <c r="AK39" s="50" t="s">
        <v>36</v>
      </c>
      <c r="AL39" s="50" t="s">
        <v>37</v>
      </c>
      <c r="AM39" s="50" t="s">
        <v>38</v>
      </c>
      <c r="AN39" s="21" t="s">
        <v>35</v>
      </c>
      <c r="AO39" s="21" t="s">
        <v>36</v>
      </c>
      <c r="AP39" s="21" t="s">
        <v>37</v>
      </c>
      <c r="AQ39" s="21" t="s">
        <v>38</v>
      </c>
      <c r="AR39" s="50" t="s">
        <v>35</v>
      </c>
      <c r="AS39" s="50" t="s">
        <v>36</v>
      </c>
      <c r="AT39" s="50" t="s">
        <v>37</v>
      </c>
      <c r="AU39" s="50" t="s">
        <v>38</v>
      </c>
      <c r="AV39" s="21" t="s">
        <v>35</v>
      </c>
      <c r="AW39" s="21" t="s">
        <v>36</v>
      </c>
      <c r="AX39" s="21" t="s">
        <v>37</v>
      </c>
      <c r="AY39" s="21" t="s">
        <v>38</v>
      </c>
      <c r="AZ39" s="50" t="s">
        <v>35</v>
      </c>
      <c r="BA39" s="50" t="s">
        <v>36</v>
      </c>
      <c r="BB39" s="50" t="s">
        <v>37</v>
      </c>
      <c r="BC39" s="50" t="s">
        <v>38</v>
      </c>
      <c r="BD39" s="21" t="s">
        <v>35</v>
      </c>
      <c r="BE39" s="21" t="s">
        <v>36</v>
      </c>
      <c r="BF39" s="21" t="s">
        <v>37</v>
      </c>
      <c r="BG39" s="21" t="s">
        <v>38</v>
      </c>
      <c r="BH39" s="50" t="s">
        <v>35</v>
      </c>
      <c r="BI39" s="50" t="s">
        <v>36</v>
      </c>
      <c r="BJ39" s="50" t="s">
        <v>37</v>
      </c>
      <c r="BK39" s="50" t="s">
        <v>38</v>
      </c>
      <c r="BL39" s="21" t="s">
        <v>35</v>
      </c>
      <c r="BM39" s="21" t="s">
        <v>36</v>
      </c>
      <c r="BN39" s="21" t="s">
        <v>37</v>
      </c>
      <c r="BO39" s="21" t="s">
        <v>38</v>
      </c>
      <c r="BP39" s="50" t="s">
        <v>35</v>
      </c>
      <c r="BQ39" s="50" t="s">
        <v>36</v>
      </c>
      <c r="BR39" s="50" t="s">
        <v>37</v>
      </c>
      <c r="BS39" s="50" t="s">
        <v>38</v>
      </c>
      <c r="BT39" s="21" t="s">
        <v>35</v>
      </c>
      <c r="BU39" s="21" t="s">
        <v>36</v>
      </c>
      <c r="BV39" s="21" t="s">
        <v>37</v>
      </c>
      <c r="BW39" s="21" t="s">
        <v>38</v>
      </c>
      <c r="BX39" s="50" t="s">
        <v>35</v>
      </c>
      <c r="BY39" s="50" t="s">
        <v>36</v>
      </c>
      <c r="BZ39" s="50" t="s">
        <v>37</v>
      </c>
      <c r="CA39" s="50" t="s">
        <v>38</v>
      </c>
      <c r="CB39" s="21" t="s">
        <v>35</v>
      </c>
      <c r="CC39" s="21" t="s">
        <v>36</v>
      </c>
      <c r="CD39" s="21" t="s">
        <v>37</v>
      </c>
      <c r="CE39" s="21" t="s">
        <v>38</v>
      </c>
      <c r="CF39" s="50" t="s">
        <v>35</v>
      </c>
      <c r="CG39" s="50" t="s">
        <v>36</v>
      </c>
      <c r="CH39" s="50" t="s">
        <v>37</v>
      </c>
      <c r="CI39" s="50" t="s">
        <v>38</v>
      </c>
      <c r="CJ39" s="21" t="s">
        <v>35</v>
      </c>
      <c r="CK39" s="21" t="s">
        <v>36</v>
      </c>
      <c r="CL39" s="21" t="s">
        <v>37</v>
      </c>
      <c r="CM39" s="25" t="s">
        <v>38</v>
      </c>
    </row>
    <row r="40" spans="1:91">
      <c r="A40" s="37">
        <v>10</v>
      </c>
      <c r="B40" s="38">
        <v>10</v>
      </c>
      <c r="C40" s="38">
        <v>5</v>
      </c>
      <c r="D40" s="38">
        <v>5</v>
      </c>
      <c r="E40" s="38">
        <v>0</v>
      </c>
      <c r="F40" s="38">
        <v>25</v>
      </c>
      <c r="G40" s="38">
        <v>5</v>
      </c>
      <c r="H40" s="39">
        <v>10</v>
      </c>
      <c r="I40" s="41">
        <f t="shared" ref="I40:I47" si="6">AVERAGE(L40:M40,P40:Q40,T40:U40,X40:Y40,AB40:AC40,AF40:AG40,AJ40:AK40,AN40:AO40,AR40:AS40,AV40:AW40,AZ40:BA40,BD40:BE40,BH40:BI40,BL40:BM40,BP40:BQ40,BT40:BU40,BX40:BY40,CB40:CC40,CF40:CG40,CJ40:CK40)</f>
        <v>0</v>
      </c>
      <c r="J40" s="42">
        <f t="shared" ref="J40:J47" si="7">AVERAGE(O40,S40,W40,AA40,AE40,AI40,AM40,AQ40,AU40,AY40,BC40,BG40,BK40,BO40,BS40,BW40,CA40,CE40,CI40,CM40)</f>
        <v>0</v>
      </c>
      <c r="K40" s="51">
        <f t="shared" ref="K40:K47" si="8">(COUNTIF(L40:M40,0)+COUNTIF(P40:Q40,0)+COUNTIF(T40:U40,0)+COUNTIF(X40:Y40,0)+COUNTIF(AB40:AC40,0)+COUNTIF(AF40:AG40,0)+COUNTIF(AJ40:AK40,0)+COUNTIF(AN40:AO40,0)+COUNTIF(AR40:AS40,0)+COUNTIF(AV40:AW40,0)+COUNTIF(AZ40:BA40,0)+COUNTIF(BD40:BE40,0)+COUNTIF(BH40:BI40,0)+COUNTIF(BL40:BM40,0)+COUNTIF(BP40:BQ40,0)+COUNTIF(BT40:BU40,0)+COUNTIF(BX40:BY40,0)+COUNTIF(CB40:CC40,0)+COUNTIF(CF40:CG40,0)+COUNTIF(CJ40:CK40,0))/40</f>
        <v>1</v>
      </c>
      <c r="L40" s="68">
        <v>0</v>
      </c>
      <c r="M40" s="69">
        <v>0</v>
      </c>
      <c r="N40" s="69">
        <v>890</v>
      </c>
      <c r="O40" s="69">
        <v>0</v>
      </c>
      <c r="P40" s="38">
        <v>0</v>
      </c>
      <c r="Q40" s="38">
        <v>0</v>
      </c>
      <c r="R40" s="38">
        <v>435</v>
      </c>
      <c r="S40" s="38">
        <v>0</v>
      </c>
      <c r="T40" s="69">
        <v>0</v>
      </c>
      <c r="U40" s="69">
        <v>0</v>
      </c>
      <c r="V40" s="69">
        <v>297</v>
      </c>
      <c r="W40" s="69">
        <v>0</v>
      </c>
      <c r="X40" s="38">
        <v>0</v>
      </c>
      <c r="Y40" s="38">
        <v>0</v>
      </c>
      <c r="Z40" s="38">
        <v>347</v>
      </c>
      <c r="AA40" s="38">
        <v>0</v>
      </c>
      <c r="AB40" s="69">
        <v>0</v>
      </c>
      <c r="AC40" s="69">
        <v>0</v>
      </c>
      <c r="AD40" s="69">
        <v>486</v>
      </c>
      <c r="AE40" s="69">
        <v>0</v>
      </c>
      <c r="AF40" s="38">
        <v>0</v>
      </c>
      <c r="AG40" s="38">
        <v>0</v>
      </c>
      <c r="AH40" s="38">
        <v>540</v>
      </c>
      <c r="AI40" s="38">
        <v>0</v>
      </c>
      <c r="AJ40" s="69">
        <v>0</v>
      </c>
      <c r="AK40" s="69">
        <v>0</v>
      </c>
      <c r="AL40" s="69">
        <v>1241</v>
      </c>
      <c r="AM40" s="69">
        <v>0</v>
      </c>
      <c r="AN40" s="38">
        <v>0</v>
      </c>
      <c r="AO40" s="38">
        <v>0</v>
      </c>
      <c r="AP40" s="38">
        <v>776</v>
      </c>
      <c r="AQ40" s="38">
        <v>0</v>
      </c>
      <c r="AR40" s="69">
        <v>0</v>
      </c>
      <c r="AS40" s="69">
        <v>0</v>
      </c>
      <c r="AT40" s="69">
        <v>674</v>
      </c>
      <c r="AU40" s="69">
        <v>0</v>
      </c>
      <c r="AV40" s="38">
        <v>0</v>
      </c>
      <c r="AW40" s="38">
        <v>0</v>
      </c>
      <c r="AX40" s="38">
        <v>320</v>
      </c>
      <c r="AY40" s="38">
        <v>0</v>
      </c>
      <c r="AZ40" s="69">
        <v>0</v>
      </c>
      <c r="BA40" s="69">
        <v>0</v>
      </c>
      <c r="BB40" s="69">
        <v>582</v>
      </c>
      <c r="BC40" s="69">
        <v>0</v>
      </c>
      <c r="BD40" s="38">
        <v>0</v>
      </c>
      <c r="BE40" s="38">
        <v>0</v>
      </c>
      <c r="BF40" s="38">
        <v>399</v>
      </c>
      <c r="BG40" s="38">
        <v>0</v>
      </c>
      <c r="BH40" s="69">
        <v>0</v>
      </c>
      <c r="BI40" s="69">
        <v>0</v>
      </c>
      <c r="BJ40" s="69">
        <v>881</v>
      </c>
      <c r="BK40" s="69">
        <v>0</v>
      </c>
      <c r="BL40" s="38">
        <v>0</v>
      </c>
      <c r="BM40" s="38">
        <v>0</v>
      </c>
      <c r="BN40" s="38">
        <v>370</v>
      </c>
      <c r="BO40" s="38">
        <v>0</v>
      </c>
      <c r="BP40" s="69">
        <v>0</v>
      </c>
      <c r="BQ40" s="69">
        <v>0</v>
      </c>
      <c r="BR40" s="69">
        <v>380</v>
      </c>
      <c r="BS40" s="69">
        <v>0</v>
      </c>
      <c r="BT40" s="38">
        <v>0</v>
      </c>
      <c r="BU40" s="38">
        <v>0</v>
      </c>
      <c r="BV40" s="38">
        <v>308</v>
      </c>
      <c r="BW40" s="38">
        <v>0</v>
      </c>
      <c r="BX40" s="69">
        <v>0</v>
      </c>
      <c r="BY40" s="69">
        <v>0</v>
      </c>
      <c r="BZ40" s="69">
        <v>1024</v>
      </c>
      <c r="CA40" s="69">
        <v>0</v>
      </c>
      <c r="CB40" s="38">
        <v>0</v>
      </c>
      <c r="CC40" s="38">
        <v>0</v>
      </c>
      <c r="CD40" s="38">
        <v>1267</v>
      </c>
      <c r="CE40" s="38">
        <v>0</v>
      </c>
      <c r="CF40" s="69">
        <v>0</v>
      </c>
      <c r="CG40" s="69">
        <v>0</v>
      </c>
      <c r="CH40" s="69">
        <v>352</v>
      </c>
      <c r="CI40" s="69">
        <v>0</v>
      </c>
      <c r="CJ40" s="38">
        <v>0</v>
      </c>
      <c r="CK40" s="38">
        <v>0</v>
      </c>
      <c r="CL40" s="38">
        <v>769</v>
      </c>
      <c r="CM40" s="77">
        <v>0</v>
      </c>
    </row>
    <row r="41" spans="1:91">
      <c r="A41" s="17"/>
      <c r="B41" s="18"/>
      <c r="C41" s="18"/>
      <c r="D41" s="18"/>
      <c r="E41" s="18">
        <v>5</v>
      </c>
      <c r="F41" s="18"/>
      <c r="G41" s="18"/>
      <c r="H41" s="19"/>
      <c r="I41" s="54">
        <f t="shared" si="6"/>
        <v>0</v>
      </c>
      <c r="J41" s="55">
        <f t="shared" si="7"/>
        <v>2.5</v>
      </c>
      <c r="K41" s="56">
        <f t="shared" si="8"/>
        <v>1</v>
      </c>
      <c r="L41" s="44">
        <v>0</v>
      </c>
      <c r="M41" s="45">
        <v>0</v>
      </c>
      <c r="N41" s="45">
        <v>333</v>
      </c>
      <c r="O41" s="45">
        <v>25</v>
      </c>
      <c r="P41" s="18">
        <v>0</v>
      </c>
      <c r="Q41" s="18">
        <v>0</v>
      </c>
      <c r="R41" s="18">
        <v>155</v>
      </c>
      <c r="S41" s="18">
        <v>0</v>
      </c>
      <c r="T41" s="45">
        <v>0</v>
      </c>
      <c r="U41" s="45">
        <v>0</v>
      </c>
      <c r="V41" s="45">
        <v>463</v>
      </c>
      <c r="W41" s="45">
        <v>0</v>
      </c>
      <c r="X41" s="18">
        <v>0</v>
      </c>
      <c r="Y41" s="18">
        <v>0</v>
      </c>
      <c r="Z41" s="18">
        <v>521</v>
      </c>
      <c r="AA41" s="18">
        <v>0</v>
      </c>
      <c r="AB41" s="45">
        <v>0</v>
      </c>
      <c r="AC41" s="45">
        <v>0</v>
      </c>
      <c r="AD41" s="45">
        <v>462</v>
      </c>
      <c r="AE41" s="45">
        <v>0</v>
      </c>
      <c r="AF41" s="18">
        <v>0</v>
      </c>
      <c r="AG41" s="18">
        <v>0</v>
      </c>
      <c r="AH41" s="18">
        <v>273</v>
      </c>
      <c r="AI41" s="18">
        <v>0</v>
      </c>
      <c r="AJ41" s="45">
        <v>0</v>
      </c>
      <c r="AK41" s="45">
        <v>0</v>
      </c>
      <c r="AL41" s="45">
        <v>318</v>
      </c>
      <c r="AM41" s="45">
        <v>0</v>
      </c>
      <c r="AN41" s="18">
        <v>0</v>
      </c>
      <c r="AO41" s="18">
        <v>0</v>
      </c>
      <c r="AP41" s="18">
        <v>317</v>
      </c>
      <c r="AQ41" s="18">
        <v>25</v>
      </c>
      <c r="AR41" s="45">
        <v>0</v>
      </c>
      <c r="AS41" s="45">
        <v>0</v>
      </c>
      <c r="AT41" s="45">
        <v>247</v>
      </c>
      <c r="AU41" s="45">
        <v>0</v>
      </c>
      <c r="AV41" s="18">
        <v>0</v>
      </c>
      <c r="AW41" s="18">
        <v>0</v>
      </c>
      <c r="AX41" s="18">
        <v>301</v>
      </c>
      <c r="AY41" s="18">
        <v>0</v>
      </c>
      <c r="AZ41" s="45">
        <v>0</v>
      </c>
      <c r="BA41" s="45">
        <v>0</v>
      </c>
      <c r="BB41" s="45">
        <v>362</v>
      </c>
      <c r="BC41" s="45">
        <v>0</v>
      </c>
      <c r="BD41" s="18">
        <v>0</v>
      </c>
      <c r="BE41" s="18">
        <v>0</v>
      </c>
      <c r="BF41" s="18">
        <v>336</v>
      </c>
      <c r="BG41" s="18">
        <v>0</v>
      </c>
      <c r="BH41" s="45">
        <v>0</v>
      </c>
      <c r="BI41" s="45">
        <v>0</v>
      </c>
      <c r="BJ41" s="45">
        <v>239</v>
      </c>
      <c r="BK41" s="45">
        <v>0</v>
      </c>
      <c r="BL41" s="18">
        <v>0</v>
      </c>
      <c r="BM41" s="18">
        <v>0</v>
      </c>
      <c r="BN41" s="18">
        <v>335</v>
      </c>
      <c r="BO41" s="18">
        <v>0</v>
      </c>
      <c r="BP41" s="45">
        <v>0</v>
      </c>
      <c r="BQ41" s="45">
        <v>0</v>
      </c>
      <c r="BR41" s="45">
        <v>682</v>
      </c>
      <c r="BS41" s="45">
        <v>0</v>
      </c>
      <c r="BT41" s="18">
        <v>0</v>
      </c>
      <c r="BU41" s="18">
        <v>0</v>
      </c>
      <c r="BV41" s="18">
        <v>217</v>
      </c>
      <c r="BW41" s="18">
        <v>0</v>
      </c>
      <c r="BX41" s="45">
        <v>0</v>
      </c>
      <c r="BY41" s="45">
        <v>0</v>
      </c>
      <c r="BZ41" s="45">
        <v>331</v>
      </c>
      <c r="CA41" s="45">
        <v>0</v>
      </c>
      <c r="CB41" s="18">
        <v>0</v>
      </c>
      <c r="CC41" s="18">
        <v>0</v>
      </c>
      <c r="CD41" s="18">
        <v>463</v>
      </c>
      <c r="CE41" s="18">
        <v>0</v>
      </c>
      <c r="CF41" s="45">
        <v>0</v>
      </c>
      <c r="CG41" s="45">
        <v>0</v>
      </c>
      <c r="CH41" s="45">
        <v>415</v>
      </c>
      <c r="CI41" s="45">
        <v>0</v>
      </c>
      <c r="CJ41" s="18">
        <v>0</v>
      </c>
      <c r="CK41" s="18">
        <v>0</v>
      </c>
      <c r="CL41" s="18">
        <v>284</v>
      </c>
      <c r="CM41" s="24">
        <v>0</v>
      </c>
    </row>
    <row r="42" spans="1:91">
      <c r="A42" s="17"/>
      <c r="B42" s="18"/>
      <c r="C42" s="18">
        <v>15</v>
      </c>
      <c r="D42" s="18"/>
      <c r="E42" s="18">
        <v>0</v>
      </c>
      <c r="F42" s="18"/>
      <c r="G42" s="18"/>
      <c r="H42" s="19"/>
      <c r="I42" s="54">
        <f t="shared" si="6"/>
        <v>4.875</v>
      </c>
      <c r="J42" s="55">
        <f t="shared" si="7"/>
        <v>21.25</v>
      </c>
      <c r="K42" s="56">
        <f t="shared" si="8"/>
        <v>0.5</v>
      </c>
      <c r="L42" s="44">
        <v>10</v>
      </c>
      <c r="M42" s="45">
        <v>0</v>
      </c>
      <c r="N42" s="45">
        <v>2000</v>
      </c>
      <c r="O42" s="45">
        <v>0</v>
      </c>
      <c r="P42" s="18">
        <v>10</v>
      </c>
      <c r="Q42" s="18">
        <v>0</v>
      </c>
      <c r="R42" s="18">
        <v>2000</v>
      </c>
      <c r="S42" s="18">
        <v>0</v>
      </c>
      <c r="T42" s="45">
        <v>10</v>
      </c>
      <c r="U42" s="45">
        <v>0</v>
      </c>
      <c r="V42" s="45">
        <v>2000</v>
      </c>
      <c r="W42" s="45">
        <v>75</v>
      </c>
      <c r="X42" s="18">
        <v>10</v>
      </c>
      <c r="Y42" s="18">
        <v>0</v>
      </c>
      <c r="Z42" s="18">
        <v>2000</v>
      </c>
      <c r="AA42" s="18">
        <v>75</v>
      </c>
      <c r="AB42" s="45">
        <v>10</v>
      </c>
      <c r="AC42" s="45">
        <v>0</v>
      </c>
      <c r="AD42" s="45">
        <v>2000</v>
      </c>
      <c r="AE42" s="45">
        <v>50</v>
      </c>
      <c r="AF42" s="18">
        <v>9</v>
      </c>
      <c r="AG42" s="18">
        <v>0</v>
      </c>
      <c r="AH42" s="18">
        <v>2000</v>
      </c>
      <c r="AI42" s="18">
        <v>50</v>
      </c>
      <c r="AJ42" s="45">
        <v>8</v>
      </c>
      <c r="AK42" s="45">
        <v>0</v>
      </c>
      <c r="AL42" s="45">
        <v>2000</v>
      </c>
      <c r="AM42" s="45">
        <v>0</v>
      </c>
      <c r="AN42" s="18">
        <v>10</v>
      </c>
      <c r="AO42" s="18">
        <v>0</v>
      </c>
      <c r="AP42" s="18">
        <v>2000</v>
      </c>
      <c r="AQ42" s="18">
        <v>25</v>
      </c>
      <c r="AR42" s="45">
        <v>10</v>
      </c>
      <c r="AS42" s="45">
        <v>0</v>
      </c>
      <c r="AT42" s="45">
        <v>2000</v>
      </c>
      <c r="AU42" s="45">
        <v>25</v>
      </c>
      <c r="AV42" s="18">
        <v>10</v>
      </c>
      <c r="AW42" s="18">
        <v>0</v>
      </c>
      <c r="AX42" s="18">
        <v>2000</v>
      </c>
      <c r="AY42" s="18">
        <v>25</v>
      </c>
      <c r="AZ42" s="45">
        <v>10</v>
      </c>
      <c r="BA42" s="45">
        <v>0</v>
      </c>
      <c r="BB42" s="45">
        <v>2000</v>
      </c>
      <c r="BC42" s="45">
        <v>25</v>
      </c>
      <c r="BD42" s="18">
        <v>9</v>
      </c>
      <c r="BE42" s="18">
        <v>0</v>
      </c>
      <c r="BF42" s="18">
        <v>2000</v>
      </c>
      <c r="BG42" s="18">
        <v>0</v>
      </c>
      <c r="BH42" s="45">
        <v>9</v>
      </c>
      <c r="BI42" s="45">
        <v>0</v>
      </c>
      <c r="BJ42" s="45">
        <v>2000</v>
      </c>
      <c r="BK42" s="45">
        <v>25</v>
      </c>
      <c r="BL42" s="18">
        <v>10</v>
      </c>
      <c r="BM42" s="18">
        <v>0</v>
      </c>
      <c r="BN42" s="18">
        <v>2000</v>
      </c>
      <c r="BO42" s="18">
        <v>0</v>
      </c>
      <c r="BP42" s="45">
        <v>10</v>
      </c>
      <c r="BQ42" s="45">
        <v>0</v>
      </c>
      <c r="BR42" s="45">
        <v>2000</v>
      </c>
      <c r="BS42" s="45">
        <v>0</v>
      </c>
      <c r="BT42" s="18">
        <v>10</v>
      </c>
      <c r="BU42" s="18">
        <v>0</v>
      </c>
      <c r="BV42" s="18">
        <v>2000</v>
      </c>
      <c r="BW42" s="18">
        <v>0</v>
      </c>
      <c r="BX42" s="45">
        <v>10</v>
      </c>
      <c r="BY42" s="45">
        <v>0</v>
      </c>
      <c r="BZ42" s="45">
        <v>2000</v>
      </c>
      <c r="CA42" s="45">
        <v>0</v>
      </c>
      <c r="CB42" s="18">
        <v>10</v>
      </c>
      <c r="CC42" s="18">
        <v>0</v>
      </c>
      <c r="CD42" s="18">
        <v>2000</v>
      </c>
      <c r="CE42" s="18">
        <v>25</v>
      </c>
      <c r="CF42" s="45">
        <v>10</v>
      </c>
      <c r="CG42" s="45">
        <v>0</v>
      </c>
      <c r="CH42" s="45">
        <v>2000</v>
      </c>
      <c r="CI42" s="45">
        <v>0</v>
      </c>
      <c r="CJ42" s="18">
        <v>10</v>
      </c>
      <c r="CK42" s="18">
        <v>0</v>
      </c>
      <c r="CL42" s="18">
        <v>2000</v>
      </c>
      <c r="CM42" s="24">
        <v>25</v>
      </c>
    </row>
    <row r="43" spans="1:91">
      <c r="A43" s="17"/>
      <c r="B43" s="18"/>
      <c r="C43" s="18"/>
      <c r="D43" s="18"/>
      <c r="E43" s="18">
        <v>5</v>
      </c>
      <c r="F43" s="18"/>
      <c r="G43" s="18"/>
      <c r="H43" s="19"/>
      <c r="I43" s="54">
        <f t="shared" si="6"/>
        <v>3</v>
      </c>
      <c r="J43" s="55">
        <f t="shared" si="7"/>
        <v>110</v>
      </c>
      <c r="K43" s="56">
        <f t="shared" si="8"/>
        <v>0.5</v>
      </c>
      <c r="L43" s="44">
        <v>8</v>
      </c>
      <c r="M43" s="45">
        <v>0</v>
      </c>
      <c r="N43" s="45">
        <v>2000</v>
      </c>
      <c r="O43" s="45">
        <v>125</v>
      </c>
      <c r="P43" s="18">
        <v>1</v>
      </c>
      <c r="Q43" s="18">
        <v>0</v>
      </c>
      <c r="R43" s="18">
        <v>2000</v>
      </c>
      <c r="S43" s="18">
        <v>75</v>
      </c>
      <c r="T43" s="45">
        <v>6</v>
      </c>
      <c r="U43" s="45">
        <v>0</v>
      </c>
      <c r="V43" s="45">
        <v>2000</v>
      </c>
      <c r="W43" s="45">
        <v>125</v>
      </c>
      <c r="X43" s="18">
        <v>4</v>
      </c>
      <c r="Y43" s="18">
        <v>0</v>
      </c>
      <c r="Z43" s="18">
        <v>2000</v>
      </c>
      <c r="AA43" s="18">
        <v>50</v>
      </c>
      <c r="AB43" s="45">
        <v>6</v>
      </c>
      <c r="AC43" s="45">
        <v>0</v>
      </c>
      <c r="AD43" s="45">
        <v>2000</v>
      </c>
      <c r="AE43" s="45">
        <v>150</v>
      </c>
      <c r="AF43" s="18">
        <v>8</v>
      </c>
      <c r="AG43" s="18">
        <v>0</v>
      </c>
      <c r="AH43" s="18">
        <v>2000</v>
      </c>
      <c r="AI43" s="18">
        <v>125</v>
      </c>
      <c r="AJ43" s="45">
        <v>8</v>
      </c>
      <c r="AK43" s="45">
        <v>0</v>
      </c>
      <c r="AL43" s="45">
        <v>2000</v>
      </c>
      <c r="AM43" s="45">
        <v>50</v>
      </c>
      <c r="AN43" s="18">
        <v>2</v>
      </c>
      <c r="AO43" s="18">
        <v>0</v>
      </c>
      <c r="AP43" s="18">
        <v>2000</v>
      </c>
      <c r="AQ43" s="18">
        <v>125</v>
      </c>
      <c r="AR43" s="45">
        <v>10</v>
      </c>
      <c r="AS43" s="45">
        <v>0</v>
      </c>
      <c r="AT43" s="45">
        <v>2000</v>
      </c>
      <c r="AU43" s="45">
        <v>50</v>
      </c>
      <c r="AV43" s="18">
        <v>9</v>
      </c>
      <c r="AW43" s="18">
        <v>0</v>
      </c>
      <c r="AX43" s="18">
        <v>2000</v>
      </c>
      <c r="AY43" s="18">
        <v>75</v>
      </c>
      <c r="AZ43" s="45">
        <v>5</v>
      </c>
      <c r="BA43" s="45">
        <v>0</v>
      </c>
      <c r="BB43" s="45">
        <v>2000</v>
      </c>
      <c r="BC43" s="45">
        <v>50</v>
      </c>
      <c r="BD43" s="18">
        <v>4</v>
      </c>
      <c r="BE43" s="18">
        <v>0</v>
      </c>
      <c r="BF43" s="18">
        <v>2000</v>
      </c>
      <c r="BG43" s="18">
        <v>50</v>
      </c>
      <c r="BH43" s="45">
        <v>3</v>
      </c>
      <c r="BI43" s="45">
        <v>0</v>
      </c>
      <c r="BJ43" s="45">
        <v>2000</v>
      </c>
      <c r="BK43" s="45">
        <v>100</v>
      </c>
      <c r="BL43" s="18">
        <v>9</v>
      </c>
      <c r="BM43" s="18">
        <v>0</v>
      </c>
      <c r="BN43" s="18">
        <v>2000</v>
      </c>
      <c r="BO43" s="18">
        <v>75</v>
      </c>
      <c r="BP43" s="45">
        <v>7</v>
      </c>
      <c r="BQ43" s="45">
        <v>0</v>
      </c>
      <c r="BR43" s="45">
        <v>2000</v>
      </c>
      <c r="BS43" s="45">
        <v>75</v>
      </c>
      <c r="BT43" s="18">
        <v>6</v>
      </c>
      <c r="BU43" s="18">
        <v>0</v>
      </c>
      <c r="BV43" s="18">
        <v>2000</v>
      </c>
      <c r="BW43" s="18">
        <v>250</v>
      </c>
      <c r="BX43" s="45">
        <v>9</v>
      </c>
      <c r="BY43" s="45">
        <v>0</v>
      </c>
      <c r="BZ43" s="45">
        <v>2000</v>
      </c>
      <c r="CA43" s="45">
        <v>225</v>
      </c>
      <c r="CB43" s="18">
        <v>8</v>
      </c>
      <c r="CC43" s="18">
        <v>0</v>
      </c>
      <c r="CD43" s="18">
        <v>2000</v>
      </c>
      <c r="CE43" s="18">
        <v>300</v>
      </c>
      <c r="CF43" s="45">
        <v>5</v>
      </c>
      <c r="CG43" s="45">
        <v>0</v>
      </c>
      <c r="CH43" s="45">
        <v>2000</v>
      </c>
      <c r="CI43" s="45">
        <v>50</v>
      </c>
      <c r="CJ43" s="18">
        <v>2</v>
      </c>
      <c r="CK43" s="18">
        <v>0</v>
      </c>
      <c r="CL43" s="18">
        <v>2000</v>
      </c>
      <c r="CM43" s="24">
        <v>75</v>
      </c>
    </row>
    <row r="44" spans="1:91">
      <c r="A44" s="17"/>
      <c r="B44" s="18"/>
      <c r="C44" s="18">
        <v>5</v>
      </c>
      <c r="D44" s="18">
        <v>10</v>
      </c>
      <c r="E44" s="18">
        <v>0</v>
      </c>
      <c r="F44" s="18"/>
      <c r="G44" s="18"/>
      <c r="H44" s="19"/>
      <c r="I44" s="54">
        <f t="shared" si="6"/>
        <v>0</v>
      </c>
      <c r="J44" s="55">
        <f t="shared" si="7"/>
        <v>1.25</v>
      </c>
      <c r="K44" s="56">
        <f t="shared" si="8"/>
        <v>1</v>
      </c>
      <c r="L44" s="44">
        <v>0</v>
      </c>
      <c r="M44" s="45">
        <v>0</v>
      </c>
      <c r="N44" s="45">
        <v>301</v>
      </c>
      <c r="O44" s="45">
        <v>0</v>
      </c>
      <c r="P44" s="18">
        <v>0</v>
      </c>
      <c r="Q44" s="18">
        <v>0</v>
      </c>
      <c r="R44" s="18">
        <v>235</v>
      </c>
      <c r="S44" s="18">
        <v>0</v>
      </c>
      <c r="T44" s="45">
        <v>0</v>
      </c>
      <c r="U44" s="45">
        <v>0</v>
      </c>
      <c r="V44" s="45">
        <v>218</v>
      </c>
      <c r="W44" s="45">
        <v>0</v>
      </c>
      <c r="X44" s="18">
        <v>0</v>
      </c>
      <c r="Y44" s="18">
        <v>0</v>
      </c>
      <c r="Z44" s="18">
        <v>230</v>
      </c>
      <c r="AA44" s="18">
        <v>0</v>
      </c>
      <c r="AB44" s="45">
        <v>0</v>
      </c>
      <c r="AC44" s="45">
        <v>0</v>
      </c>
      <c r="AD44" s="45">
        <v>326</v>
      </c>
      <c r="AE44" s="45">
        <v>0</v>
      </c>
      <c r="AF44" s="18">
        <v>0</v>
      </c>
      <c r="AG44" s="18">
        <v>0</v>
      </c>
      <c r="AH44" s="18">
        <v>204</v>
      </c>
      <c r="AI44" s="18">
        <v>0</v>
      </c>
      <c r="AJ44" s="45">
        <v>0</v>
      </c>
      <c r="AK44" s="45">
        <v>0</v>
      </c>
      <c r="AL44" s="45">
        <v>361</v>
      </c>
      <c r="AM44" s="45">
        <v>0</v>
      </c>
      <c r="AN44" s="18">
        <v>0</v>
      </c>
      <c r="AO44" s="18">
        <v>0</v>
      </c>
      <c r="AP44" s="18">
        <v>343</v>
      </c>
      <c r="AQ44" s="18">
        <v>0</v>
      </c>
      <c r="AR44" s="45">
        <v>0</v>
      </c>
      <c r="AS44" s="45">
        <v>0</v>
      </c>
      <c r="AT44" s="45">
        <v>205</v>
      </c>
      <c r="AU44" s="45">
        <v>0</v>
      </c>
      <c r="AV44" s="18">
        <v>0</v>
      </c>
      <c r="AW44" s="18">
        <v>0</v>
      </c>
      <c r="AX44" s="18">
        <v>453</v>
      </c>
      <c r="AY44" s="18">
        <v>0</v>
      </c>
      <c r="AZ44" s="45">
        <v>0</v>
      </c>
      <c r="BA44" s="45">
        <v>0</v>
      </c>
      <c r="BB44" s="45">
        <v>292</v>
      </c>
      <c r="BC44" s="45">
        <v>0</v>
      </c>
      <c r="BD44" s="18">
        <v>0</v>
      </c>
      <c r="BE44" s="18">
        <v>0</v>
      </c>
      <c r="BF44" s="18">
        <v>205</v>
      </c>
      <c r="BG44" s="18">
        <v>0</v>
      </c>
      <c r="BH44" s="45">
        <v>0</v>
      </c>
      <c r="BI44" s="45">
        <v>0</v>
      </c>
      <c r="BJ44" s="45">
        <v>326</v>
      </c>
      <c r="BK44" s="45">
        <v>0</v>
      </c>
      <c r="BL44" s="18">
        <v>0</v>
      </c>
      <c r="BM44" s="18">
        <v>0</v>
      </c>
      <c r="BN44" s="18">
        <v>366</v>
      </c>
      <c r="BO44" s="18">
        <v>0</v>
      </c>
      <c r="BP44" s="45">
        <v>0</v>
      </c>
      <c r="BQ44" s="45">
        <v>0</v>
      </c>
      <c r="BR44" s="45">
        <v>266</v>
      </c>
      <c r="BS44" s="45">
        <v>0</v>
      </c>
      <c r="BT44" s="18">
        <v>0</v>
      </c>
      <c r="BU44" s="18">
        <v>0</v>
      </c>
      <c r="BV44" s="18">
        <v>205</v>
      </c>
      <c r="BW44" s="18">
        <v>0</v>
      </c>
      <c r="BX44" s="45">
        <v>0</v>
      </c>
      <c r="BY44" s="45">
        <v>0</v>
      </c>
      <c r="BZ44" s="45">
        <v>383</v>
      </c>
      <c r="CA44" s="45">
        <v>0</v>
      </c>
      <c r="CB44" s="18">
        <v>0</v>
      </c>
      <c r="CC44" s="18">
        <v>0</v>
      </c>
      <c r="CD44" s="18">
        <v>385</v>
      </c>
      <c r="CE44" s="18">
        <v>0</v>
      </c>
      <c r="CF44" s="45">
        <v>0</v>
      </c>
      <c r="CG44" s="45">
        <v>0</v>
      </c>
      <c r="CH44" s="45">
        <v>360</v>
      </c>
      <c r="CI44" s="45">
        <v>25</v>
      </c>
      <c r="CJ44" s="18">
        <v>0</v>
      </c>
      <c r="CK44" s="18">
        <v>0</v>
      </c>
      <c r="CL44" s="18">
        <v>494</v>
      </c>
      <c r="CM44" s="24">
        <v>0</v>
      </c>
    </row>
    <row r="45" spans="1:91">
      <c r="A45" s="17"/>
      <c r="B45" s="18"/>
      <c r="C45" s="18"/>
      <c r="D45" s="18"/>
      <c r="E45" s="18">
        <v>5</v>
      </c>
      <c r="F45" s="18"/>
      <c r="G45" s="18"/>
      <c r="H45" s="19"/>
      <c r="I45" s="54">
        <f t="shared" si="6"/>
        <v>0</v>
      </c>
      <c r="J45" s="55">
        <f t="shared" si="7"/>
        <v>17.5</v>
      </c>
      <c r="K45" s="56">
        <f t="shared" si="8"/>
        <v>1</v>
      </c>
      <c r="L45" s="44">
        <v>0</v>
      </c>
      <c r="M45" s="45">
        <v>0</v>
      </c>
      <c r="N45" s="45">
        <v>322</v>
      </c>
      <c r="O45" s="45">
        <v>50</v>
      </c>
      <c r="P45" s="18">
        <v>0</v>
      </c>
      <c r="Q45" s="18">
        <v>0</v>
      </c>
      <c r="R45" s="18">
        <v>204</v>
      </c>
      <c r="S45" s="18">
        <v>25</v>
      </c>
      <c r="T45" s="45">
        <v>0</v>
      </c>
      <c r="U45" s="45">
        <v>0</v>
      </c>
      <c r="V45" s="45">
        <v>238</v>
      </c>
      <c r="W45" s="45">
        <v>25</v>
      </c>
      <c r="X45" s="18">
        <v>0</v>
      </c>
      <c r="Y45" s="18">
        <v>0</v>
      </c>
      <c r="Z45" s="18">
        <v>200</v>
      </c>
      <c r="AA45" s="18">
        <v>0</v>
      </c>
      <c r="AB45" s="45">
        <v>0</v>
      </c>
      <c r="AC45" s="45">
        <v>0</v>
      </c>
      <c r="AD45" s="45">
        <v>155</v>
      </c>
      <c r="AE45" s="45">
        <v>0</v>
      </c>
      <c r="AF45" s="18">
        <v>0</v>
      </c>
      <c r="AG45" s="18">
        <v>0</v>
      </c>
      <c r="AH45" s="18">
        <v>186</v>
      </c>
      <c r="AI45" s="18">
        <v>0</v>
      </c>
      <c r="AJ45" s="45">
        <v>0</v>
      </c>
      <c r="AK45" s="45">
        <v>0</v>
      </c>
      <c r="AL45" s="45">
        <v>237</v>
      </c>
      <c r="AM45" s="45">
        <v>25</v>
      </c>
      <c r="AN45" s="18">
        <v>0</v>
      </c>
      <c r="AO45" s="18">
        <v>0</v>
      </c>
      <c r="AP45" s="18">
        <v>370</v>
      </c>
      <c r="AQ45" s="18">
        <v>50</v>
      </c>
      <c r="AR45" s="45">
        <v>0</v>
      </c>
      <c r="AS45" s="45">
        <v>0</v>
      </c>
      <c r="AT45" s="45">
        <v>174</v>
      </c>
      <c r="AU45" s="45">
        <v>0</v>
      </c>
      <c r="AV45" s="18">
        <v>0</v>
      </c>
      <c r="AW45" s="18">
        <v>0</v>
      </c>
      <c r="AX45" s="18">
        <v>223</v>
      </c>
      <c r="AY45" s="18">
        <v>0</v>
      </c>
      <c r="AZ45" s="45">
        <v>0</v>
      </c>
      <c r="BA45" s="45">
        <v>0</v>
      </c>
      <c r="BB45" s="45">
        <v>274</v>
      </c>
      <c r="BC45" s="45">
        <v>25</v>
      </c>
      <c r="BD45" s="18">
        <v>0</v>
      </c>
      <c r="BE45" s="18">
        <v>0</v>
      </c>
      <c r="BF45" s="18">
        <v>217</v>
      </c>
      <c r="BG45" s="18">
        <v>0</v>
      </c>
      <c r="BH45" s="45">
        <v>0</v>
      </c>
      <c r="BI45" s="45">
        <v>0</v>
      </c>
      <c r="BJ45" s="45">
        <v>155</v>
      </c>
      <c r="BK45" s="45">
        <v>0</v>
      </c>
      <c r="BL45" s="18">
        <v>0</v>
      </c>
      <c r="BM45" s="18">
        <v>0</v>
      </c>
      <c r="BN45" s="18">
        <v>279</v>
      </c>
      <c r="BO45" s="18">
        <v>25</v>
      </c>
      <c r="BP45" s="45">
        <v>0</v>
      </c>
      <c r="BQ45" s="45">
        <v>0</v>
      </c>
      <c r="BR45" s="45">
        <v>169</v>
      </c>
      <c r="BS45" s="45">
        <v>0</v>
      </c>
      <c r="BT45" s="18">
        <v>0</v>
      </c>
      <c r="BU45" s="18">
        <v>0</v>
      </c>
      <c r="BV45" s="18">
        <v>192</v>
      </c>
      <c r="BW45" s="18">
        <v>0</v>
      </c>
      <c r="BX45" s="45">
        <v>0</v>
      </c>
      <c r="BY45" s="45">
        <v>0</v>
      </c>
      <c r="BZ45" s="45">
        <v>195</v>
      </c>
      <c r="CA45" s="45">
        <v>0</v>
      </c>
      <c r="CB45" s="18">
        <v>0</v>
      </c>
      <c r="CC45" s="18">
        <v>0</v>
      </c>
      <c r="CD45" s="18">
        <v>284</v>
      </c>
      <c r="CE45" s="18">
        <v>25</v>
      </c>
      <c r="CF45" s="45">
        <v>0</v>
      </c>
      <c r="CG45" s="45">
        <v>0</v>
      </c>
      <c r="CH45" s="45">
        <v>272</v>
      </c>
      <c r="CI45" s="45">
        <v>25</v>
      </c>
      <c r="CJ45" s="18">
        <v>0</v>
      </c>
      <c r="CK45" s="18">
        <v>0</v>
      </c>
      <c r="CL45" s="18">
        <v>292</v>
      </c>
      <c r="CM45" s="24">
        <v>75</v>
      </c>
    </row>
    <row r="46" spans="1:91">
      <c r="A46" s="17"/>
      <c r="B46" s="18"/>
      <c r="C46" s="18">
        <v>15</v>
      </c>
      <c r="D46" s="18"/>
      <c r="E46" s="18">
        <v>0</v>
      </c>
      <c r="F46" s="18"/>
      <c r="G46" s="18"/>
      <c r="H46" s="19"/>
      <c r="I46" s="54">
        <f t="shared" si="6"/>
        <v>1.75</v>
      </c>
      <c r="J46" s="55">
        <f t="shared" si="7"/>
        <v>101.25</v>
      </c>
      <c r="K46" s="56">
        <f t="shared" si="8"/>
        <v>0.55</v>
      </c>
      <c r="L46" s="44">
        <v>4</v>
      </c>
      <c r="M46" s="45">
        <v>0</v>
      </c>
      <c r="N46" s="45">
        <v>2000</v>
      </c>
      <c r="O46" s="45">
        <v>75</v>
      </c>
      <c r="P46" s="18">
        <v>3</v>
      </c>
      <c r="Q46" s="18">
        <v>0</v>
      </c>
      <c r="R46" s="18">
        <v>2000</v>
      </c>
      <c r="S46" s="18">
        <v>100</v>
      </c>
      <c r="T46" s="45">
        <v>6</v>
      </c>
      <c r="U46" s="45">
        <v>0</v>
      </c>
      <c r="V46" s="45">
        <v>2000</v>
      </c>
      <c r="W46" s="45">
        <v>100</v>
      </c>
      <c r="X46" s="18">
        <v>1</v>
      </c>
      <c r="Y46" s="18">
        <v>0</v>
      </c>
      <c r="Z46" s="18">
        <v>2000</v>
      </c>
      <c r="AA46" s="18">
        <v>175</v>
      </c>
      <c r="AB46" s="45">
        <v>1</v>
      </c>
      <c r="AC46" s="45">
        <v>0</v>
      </c>
      <c r="AD46" s="45">
        <v>2000</v>
      </c>
      <c r="AE46" s="45">
        <v>50</v>
      </c>
      <c r="AF46" s="18">
        <v>6</v>
      </c>
      <c r="AG46" s="18">
        <v>0</v>
      </c>
      <c r="AH46" s="18">
        <v>2000</v>
      </c>
      <c r="AI46" s="18">
        <v>75</v>
      </c>
      <c r="AJ46" s="45">
        <v>1</v>
      </c>
      <c r="AK46" s="45">
        <v>0</v>
      </c>
      <c r="AL46" s="45">
        <v>2000</v>
      </c>
      <c r="AM46" s="45">
        <v>50</v>
      </c>
      <c r="AN46" s="18">
        <v>3</v>
      </c>
      <c r="AO46" s="18">
        <v>0</v>
      </c>
      <c r="AP46" s="18">
        <v>2000</v>
      </c>
      <c r="AQ46" s="18">
        <v>150</v>
      </c>
      <c r="AR46" s="45">
        <v>0</v>
      </c>
      <c r="AS46" s="45">
        <v>0</v>
      </c>
      <c r="AT46" s="45">
        <v>1768</v>
      </c>
      <c r="AU46" s="45">
        <v>125</v>
      </c>
      <c r="AV46" s="18">
        <v>4</v>
      </c>
      <c r="AW46" s="18">
        <v>0</v>
      </c>
      <c r="AX46" s="18">
        <v>2000</v>
      </c>
      <c r="AY46" s="18">
        <v>75</v>
      </c>
      <c r="AZ46" s="45">
        <v>1</v>
      </c>
      <c r="BA46" s="45">
        <v>0</v>
      </c>
      <c r="BB46" s="45">
        <v>2000</v>
      </c>
      <c r="BC46" s="45">
        <v>225</v>
      </c>
      <c r="BD46" s="18">
        <v>0</v>
      </c>
      <c r="BE46" s="18">
        <v>0</v>
      </c>
      <c r="BF46" s="18">
        <v>1768</v>
      </c>
      <c r="BG46" s="18">
        <v>100</v>
      </c>
      <c r="BH46" s="45">
        <v>5</v>
      </c>
      <c r="BI46" s="45">
        <v>0</v>
      </c>
      <c r="BJ46" s="45">
        <v>2000</v>
      </c>
      <c r="BK46" s="45">
        <v>100</v>
      </c>
      <c r="BL46" s="18">
        <v>5</v>
      </c>
      <c r="BM46" s="18">
        <v>0</v>
      </c>
      <c r="BN46" s="18">
        <v>2000</v>
      </c>
      <c r="BO46" s="18">
        <v>50</v>
      </c>
      <c r="BP46" s="45">
        <v>2</v>
      </c>
      <c r="BQ46" s="45">
        <v>0</v>
      </c>
      <c r="BR46" s="45">
        <v>2000</v>
      </c>
      <c r="BS46" s="45">
        <v>125</v>
      </c>
      <c r="BT46" s="18">
        <v>8</v>
      </c>
      <c r="BU46" s="18">
        <v>0</v>
      </c>
      <c r="BV46" s="18">
        <v>2000</v>
      </c>
      <c r="BW46" s="18">
        <v>25</v>
      </c>
      <c r="BX46" s="45">
        <v>9</v>
      </c>
      <c r="BY46" s="45">
        <v>0</v>
      </c>
      <c r="BZ46" s="45">
        <v>2000</v>
      </c>
      <c r="CA46" s="45">
        <v>150</v>
      </c>
      <c r="CB46" s="18">
        <v>3</v>
      </c>
      <c r="CC46" s="18">
        <v>0</v>
      </c>
      <c r="CD46" s="18">
        <v>2000</v>
      </c>
      <c r="CE46" s="18">
        <v>200</v>
      </c>
      <c r="CF46" s="45">
        <v>2</v>
      </c>
      <c r="CG46" s="45">
        <v>0</v>
      </c>
      <c r="CH46" s="45">
        <v>2000</v>
      </c>
      <c r="CI46" s="45">
        <v>50</v>
      </c>
      <c r="CJ46" s="18">
        <v>6</v>
      </c>
      <c r="CK46" s="18">
        <v>0</v>
      </c>
      <c r="CL46" s="18">
        <v>2000</v>
      </c>
      <c r="CM46" s="24">
        <v>25</v>
      </c>
    </row>
    <row r="47" ht="15.75" spans="1:91">
      <c r="A47" s="20"/>
      <c r="B47" s="21"/>
      <c r="C47" s="21"/>
      <c r="D47" s="21"/>
      <c r="E47" s="21">
        <v>5</v>
      </c>
      <c r="F47" s="21"/>
      <c r="G47" s="21"/>
      <c r="H47" s="22"/>
      <c r="I47" s="58">
        <f t="shared" si="6"/>
        <v>0.325</v>
      </c>
      <c r="J47" s="59">
        <f t="shared" si="7"/>
        <v>205</v>
      </c>
      <c r="K47" s="60">
        <f t="shared" si="8"/>
        <v>0.8</v>
      </c>
      <c r="L47" s="49">
        <v>0</v>
      </c>
      <c r="M47" s="50">
        <v>0</v>
      </c>
      <c r="N47" s="50">
        <v>1208</v>
      </c>
      <c r="O47" s="50">
        <v>325</v>
      </c>
      <c r="P47" s="21">
        <v>3</v>
      </c>
      <c r="Q47" s="21">
        <v>0</v>
      </c>
      <c r="R47" s="21">
        <v>2000</v>
      </c>
      <c r="S47" s="21">
        <v>125</v>
      </c>
      <c r="T47" s="50">
        <v>0</v>
      </c>
      <c r="U47" s="50">
        <v>0</v>
      </c>
      <c r="V47" s="50">
        <v>1039</v>
      </c>
      <c r="W47" s="50">
        <v>200</v>
      </c>
      <c r="X47" s="21">
        <v>0</v>
      </c>
      <c r="Y47" s="21">
        <v>0</v>
      </c>
      <c r="Z47" s="21">
        <v>1832</v>
      </c>
      <c r="AA47" s="21">
        <v>125</v>
      </c>
      <c r="AB47" s="50">
        <v>1</v>
      </c>
      <c r="AC47" s="50">
        <v>0</v>
      </c>
      <c r="AD47" s="50">
        <v>2000</v>
      </c>
      <c r="AE47" s="50">
        <v>150</v>
      </c>
      <c r="AF47" s="21">
        <v>2</v>
      </c>
      <c r="AG47" s="21">
        <v>0</v>
      </c>
      <c r="AH47" s="21">
        <v>2000</v>
      </c>
      <c r="AI47" s="21">
        <v>325</v>
      </c>
      <c r="AJ47" s="50">
        <v>2</v>
      </c>
      <c r="AK47" s="50">
        <v>0</v>
      </c>
      <c r="AL47" s="50">
        <v>2000</v>
      </c>
      <c r="AM47" s="50">
        <v>350</v>
      </c>
      <c r="AN47" s="21">
        <v>2</v>
      </c>
      <c r="AO47" s="21">
        <v>0</v>
      </c>
      <c r="AP47" s="21">
        <v>2000</v>
      </c>
      <c r="AQ47" s="21">
        <v>375</v>
      </c>
      <c r="AR47" s="50">
        <v>0</v>
      </c>
      <c r="AS47" s="50">
        <v>0</v>
      </c>
      <c r="AT47" s="50">
        <v>913</v>
      </c>
      <c r="AU47" s="50">
        <v>250</v>
      </c>
      <c r="AV47" s="21">
        <v>0</v>
      </c>
      <c r="AW47" s="21">
        <v>0</v>
      </c>
      <c r="AX47" s="21">
        <v>1716</v>
      </c>
      <c r="AY47" s="21">
        <v>225</v>
      </c>
      <c r="AZ47" s="50">
        <v>0</v>
      </c>
      <c r="BA47" s="50">
        <v>0</v>
      </c>
      <c r="BB47" s="50">
        <v>960</v>
      </c>
      <c r="BC47" s="50">
        <v>75</v>
      </c>
      <c r="BD47" s="21">
        <v>1</v>
      </c>
      <c r="BE47" s="21">
        <v>0</v>
      </c>
      <c r="BF47" s="21">
        <v>2000</v>
      </c>
      <c r="BG47" s="21">
        <v>100</v>
      </c>
      <c r="BH47" s="50">
        <v>0</v>
      </c>
      <c r="BI47" s="50">
        <v>0</v>
      </c>
      <c r="BJ47" s="50">
        <v>1126</v>
      </c>
      <c r="BK47" s="50">
        <v>75</v>
      </c>
      <c r="BL47" s="21">
        <v>1</v>
      </c>
      <c r="BM47" s="21">
        <v>0</v>
      </c>
      <c r="BN47" s="21">
        <v>2000</v>
      </c>
      <c r="BO47" s="21">
        <v>325</v>
      </c>
      <c r="BP47" s="50">
        <v>0</v>
      </c>
      <c r="BQ47" s="50">
        <v>0</v>
      </c>
      <c r="BR47" s="50">
        <v>1211</v>
      </c>
      <c r="BS47" s="50">
        <v>75</v>
      </c>
      <c r="BT47" s="21">
        <v>0</v>
      </c>
      <c r="BU47" s="21">
        <v>0</v>
      </c>
      <c r="BV47" s="21">
        <v>1241</v>
      </c>
      <c r="BW47" s="21">
        <v>250</v>
      </c>
      <c r="BX47" s="50">
        <v>1</v>
      </c>
      <c r="BY47" s="50">
        <v>0</v>
      </c>
      <c r="BZ47" s="50">
        <v>2000</v>
      </c>
      <c r="CA47" s="50">
        <v>425</v>
      </c>
      <c r="CB47" s="21">
        <v>0</v>
      </c>
      <c r="CC47" s="21">
        <v>0</v>
      </c>
      <c r="CD47" s="21">
        <v>1033</v>
      </c>
      <c r="CE47" s="21">
        <v>100</v>
      </c>
      <c r="CF47" s="50">
        <v>0</v>
      </c>
      <c r="CG47" s="50">
        <v>0</v>
      </c>
      <c r="CH47" s="50">
        <v>1888</v>
      </c>
      <c r="CI47" s="50">
        <v>75</v>
      </c>
      <c r="CJ47" s="21">
        <v>0</v>
      </c>
      <c r="CK47" s="21">
        <v>0</v>
      </c>
      <c r="CL47" s="21">
        <v>1282</v>
      </c>
      <c r="CM47" s="25">
        <v>150</v>
      </c>
    </row>
    <row r="50" ht="19.5" spans="1:8">
      <c r="A50" s="4" t="s">
        <v>42</v>
      </c>
      <c r="B50" s="4"/>
      <c r="C50" s="4"/>
      <c r="D50" s="4"/>
      <c r="E50" s="4"/>
      <c r="F50" s="4"/>
      <c r="G50" s="4"/>
      <c r="H50" s="4"/>
    </row>
    <row r="51" spans="1:91">
      <c r="A51" s="28" t="s">
        <v>3</v>
      </c>
      <c r="B51" s="29" t="s">
        <v>4</v>
      </c>
      <c r="C51" s="29" t="s">
        <v>5</v>
      </c>
      <c r="D51" s="29" t="s">
        <v>6</v>
      </c>
      <c r="E51" s="29" t="s">
        <v>7</v>
      </c>
      <c r="F51" s="29" t="s">
        <v>8</v>
      </c>
      <c r="G51" s="29" t="s">
        <v>9</v>
      </c>
      <c r="H51" s="30" t="s">
        <v>10</v>
      </c>
      <c r="I51" s="28" t="s">
        <v>11</v>
      </c>
      <c r="J51" s="29" t="s">
        <v>12</v>
      </c>
      <c r="K51" s="72" t="s">
        <v>13</v>
      </c>
      <c r="L51" s="41" t="s">
        <v>14</v>
      </c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76"/>
    </row>
    <row r="52" spans="1:91">
      <c r="A52" s="31"/>
      <c r="B52" s="32"/>
      <c r="C52" s="32"/>
      <c r="D52" s="32"/>
      <c r="E52" s="32"/>
      <c r="F52" s="32"/>
      <c r="G52" s="32"/>
      <c r="H52" s="33"/>
      <c r="I52" s="31"/>
      <c r="J52" s="32"/>
      <c r="K52" s="73"/>
      <c r="L52" s="44" t="s">
        <v>15</v>
      </c>
      <c r="M52" s="45"/>
      <c r="N52" s="45"/>
      <c r="O52" s="45"/>
      <c r="P52" s="18" t="s">
        <v>16</v>
      </c>
      <c r="Q52" s="18"/>
      <c r="R52" s="18"/>
      <c r="S52" s="18"/>
      <c r="T52" s="45" t="s">
        <v>17</v>
      </c>
      <c r="U52" s="45"/>
      <c r="V52" s="45"/>
      <c r="W52" s="45"/>
      <c r="X52" s="18" t="s">
        <v>18</v>
      </c>
      <c r="Y52" s="18"/>
      <c r="Z52" s="18"/>
      <c r="AA52" s="18"/>
      <c r="AB52" s="45" t="s">
        <v>19</v>
      </c>
      <c r="AC52" s="45"/>
      <c r="AD52" s="45"/>
      <c r="AE52" s="45"/>
      <c r="AF52" s="18" t="s">
        <v>20</v>
      </c>
      <c r="AG52" s="18"/>
      <c r="AH52" s="18"/>
      <c r="AI52" s="18"/>
      <c r="AJ52" s="45" t="s">
        <v>21</v>
      </c>
      <c r="AK52" s="45"/>
      <c r="AL52" s="45"/>
      <c r="AM52" s="45"/>
      <c r="AN52" s="18" t="s">
        <v>22</v>
      </c>
      <c r="AO52" s="18"/>
      <c r="AP52" s="18"/>
      <c r="AQ52" s="18"/>
      <c r="AR52" s="45" t="s">
        <v>23</v>
      </c>
      <c r="AS52" s="45"/>
      <c r="AT52" s="45"/>
      <c r="AU52" s="45"/>
      <c r="AV52" s="18" t="s">
        <v>24</v>
      </c>
      <c r="AW52" s="18"/>
      <c r="AX52" s="18"/>
      <c r="AY52" s="18"/>
      <c r="AZ52" s="45" t="s">
        <v>25</v>
      </c>
      <c r="BA52" s="45"/>
      <c r="BB52" s="45"/>
      <c r="BC52" s="45"/>
      <c r="BD52" s="18" t="s">
        <v>26</v>
      </c>
      <c r="BE52" s="18"/>
      <c r="BF52" s="18"/>
      <c r="BG52" s="18"/>
      <c r="BH52" s="45" t="s">
        <v>27</v>
      </c>
      <c r="BI52" s="45"/>
      <c r="BJ52" s="45"/>
      <c r="BK52" s="45"/>
      <c r="BL52" s="18" t="s">
        <v>28</v>
      </c>
      <c r="BM52" s="18"/>
      <c r="BN52" s="18"/>
      <c r="BO52" s="18"/>
      <c r="BP52" s="45" t="s">
        <v>29</v>
      </c>
      <c r="BQ52" s="45"/>
      <c r="BR52" s="45"/>
      <c r="BS52" s="45"/>
      <c r="BT52" s="18" t="s">
        <v>30</v>
      </c>
      <c r="BU52" s="18"/>
      <c r="BV52" s="18"/>
      <c r="BW52" s="18"/>
      <c r="BX52" s="45" t="s">
        <v>31</v>
      </c>
      <c r="BY52" s="45"/>
      <c r="BZ52" s="45"/>
      <c r="CA52" s="45"/>
      <c r="CB52" s="18" t="s">
        <v>32</v>
      </c>
      <c r="CC52" s="18"/>
      <c r="CD52" s="18"/>
      <c r="CE52" s="18"/>
      <c r="CF52" s="45" t="s">
        <v>33</v>
      </c>
      <c r="CG52" s="45"/>
      <c r="CH52" s="45"/>
      <c r="CI52" s="45"/>
      <c r="CJ52" s="18" t="s">
        <v>34</v>
      </c>
      <c r="CK52" s="18"/>
      <c r="CL52" s="18"/>
      <c r="CM52" s="24"/>
    </row>
    <row r="53" ht="15.75" spans="1:91">
      <c r="A53" s="34"/>
      <c r="B53" s="35"/>
      <c r="C53" s="35"/>
      <c r="D53" s="35"/>
      <c r="E53" s="35"/>
      <c r="F53" s="35"/>
      <c r="G53" s="35"/>
      <c r="H53" s="36"/>
      <c r="I53" s="34"/>
      <c r="J53" s="35"/>
      <c r="K53" s="74"/>
      <c r="L53" s="49" t="s">
        <v>35</v>
      </c>
      <c r="M53" s="50" t="s">
        <v>36</v>
      </c>
      <c r="N53" s="50" t="s">
        <v>37</v>
      </c>
      <c r="O53" s="50" t="s">
        <v>38</v>
      </c>
      <c r="P53" s="21" t="s">
        <v>35</v>
      </c>
      <c r="Q53" s="21" t="s">
        <v>36</v>
      </c>
      <c r="R53" s="21" t="s">
        <v>37</v>
      </c>
      <c r="S53" s="21" t="s">
        <v>38</v>
      </c>
      <c r="T53" s="50" t="s">
        <v>35</v>
      </c>
      <c r="U53" s="50" t="s">
        <v>36</v>
      </c>
      <c r="V53" s="50" t="s">
        <v>37</v>
      </c>
      <c r="W53" s="50" t="s">
        <v>38</v>
      </c>
      <c r="X53" s="21" t="s">
        <v>35</v>
      </c>
      <c r="Y53" s="21" t="s">
        <v>36</v>
      </c>
      <c r="Z53" s="21" t="s">
        <v>37</v>
      </c>
      <c r="AA53" s="21" t="s">
        <v>38</v>
      </c>
      <c r="AB53" s="50" t="s">
        <v>35</v>
      </c>
      <c r="AC53" s="50" t="s">
        <v>36</v>
      </c>
      <c r="AD53" s="50" t="s">
        <v>37</v>
      </c>
      <c r="AE53" s="50" t="s">
        <v>38</v>
      </c>
      <c r="AF53" s="21" t="s">
        <v>35</v>
      </c>
      <c r="AG53" s="21" t="s">
        <v>36</v>
      </c>
      <c r="AH53" s="21" t="s">
        <v>37</v>
      </c>
      <c r="AI53" s="21" t="s">
        <v>38</v>
      </c>
      <c r="AJ53" s="50" t="s">
        <v>35</v>
      </c>
      <c r="AK53" s="50" t="s">
        <v>36</v>
      </c>
      <c r="AL53" s="50" t="s">
        <v>37</v>
      </c>
      <c r="AM53" s="50" t="s">
        <v>38</v>
      </c>
      <c r="AN53" s="21" t="s">
        <v>35</v>
      </c>
      <c r="AO53" s="21" t="s">
        <v>36</v>
      </c>
      <c r="AP53" s="21" t="s">
        <v>37</v>
      </c>
      <c r="AQ53" s="21" t="s">
        <v>38</v>
      </c>
      <c r="AR53" s="50" t="s">
        <v>35</v>
      </c>
      <c r="AS53" s="50" t="s">
        <v>36</v>
      </c>
      <c r="AT53" s="50" t="s">
        <v>37</v>
      </c>
      <c r="AU53" s="50" t="s">
        <v>38</v>
      </c>
      <c r="AV53" s="21" t="s">
        <v>35</v>
      </c>
      <c r="AW53" s="21" t="s">
        <v>36</v>
      </c>
      <c r="AX53" s="21" t="s">
        <v>37</v>
      </c>
      <c r="AY53" s="21" t="s">
        <v>38</v>
      </c>
      <c r="AZ53" s="50" t="s">
        <v>35</v>
      </c>
      <c r="BA53" s="50" t="s">
        <v>36</v>
      </c>
      <c r="BB53" s="50" t="s">
        <v>37</v>
      </c>
      <c r="BC53" s="50" t="s">
        <v>38</v>
      </c>
      <c r="BD53" s="21" t="s">
        <v>35</v>
      </c>
      <c r="BE53" s="21" t="s">
        <v>36</v>
      </c>
      <c r="BF53" s="21" t="s">
        <v>37</v>
      </c>
      <c r="BG53" s="21" t="s">
        <v>38</v>
      </c>
      <c r="BH53" s="50" t="s">
        <v>35</v>
      </c>
      <c r="BI53" s="50" t="s">
        <v>36</v>
      </c>
      <c r="BJ53" s="50" t="s">
        <v>37</v>
      </c>
      <c r="BK53" s="50" t="s">
        <v>38</v>
      </c>
      <c r="BL53" s="21" t="s">
        <v>35</v>
      </c>
      <c r="BM53" s="21" t="s">
        <v>36</v>
      </c>
      <c r="BN53" s="21" t="s">
        <v>37</v>
      </c>
      <c r="BO53" s="21" t="s">
        <v>38</v>
      </c>
      <c r="BP53" s="50" t="s">
        <v>35</v>
      </c>
      <c r="BQ53" s="50" t="s">
        <v>36</v>
      </c>
      <c r="BR53" s="50" t="s">
        <v>37</v>
      </c>
      <c r="BS53" s="50" t="s">
        <v>38</v>
      </c>
      <c r="BT53" s="21" t="s">
        <v>35</v>
      </c>
      <c r="BU53" s="21" t="s">
        <v>36</v>
      </c>
      <c r="BV53" s="21" t="s">
        <v>37</v>
      </c>
      <c r="BW53" s="21" t="s">
        <v>38</v>
      </c>
      <c r="BX53" s="50" t="s">
        <v>35</v>
      </c>
      <c r="BY53" s="50" t="s">
        <v>36</v>
      </c>
      <c r="BZ53" s="50" t="s">
        <v>37</v>
      </c>
      <c r="CA53" s="50" t="s">
        <v>38</v>
      </c>
      <c r="CB53" s="21" t="s">
        <v>35</v>
      </c>
      <c r="CC53" s="21" t="s">
        <v>36</v>
      </c>
      <c r="CD53" s="21" t="s">
        <v>37</v>
      </c>
      <c r="CE53" s="21" t="s">
        <v>38</v>
      </c>
      <c r="CF53" s="50" t="s">
        <v>35</v>
      </c>
      <c r="CG53" s="50" t="s">
        <v>36</v>
      </c>
      <c r="CH53" s="50" t="s">
        <v>37</v>
      </c>
      <c r="CI53" s="50" t="s">
        <v>38</v>
      </c>
      <c r="CJ53" s="21" t="s">
        <v>35</v>
      </c>
      <c r="CK53" s="21" t="s">
        <v>36</v>
      </c>
      <c r="CL53" s="21" t="s">
        <v>37</v>
      </c>
      <c r="CM53" s="25" t="s">
        <v>38</v>
      </c>
    </row>
    <row r="54" spans="1:91">
      <c r="A54" s="37">
        <v>10</v>
      </c>
      <c r="B54" s="38">
        <v>10</v>
      </c>
      <c r="C54" s="38">
        <v>5</v>
      </c>
      <c r="D54" s="38">
        <v>5</v>
      </c>
      <c r="E54" s="38">
        <v>0</v>
      </c>
      <c r="F54" s="38">
        <v>25</v>
      </c>
      <c r="G54" s="38">
        <v>5</v>
      </c>
      <c r="H54" s="39">
        <v>10</v>
      </c>
      <c r="I54" s="41">
        <f t="shared" ref="I54:I61" si="9">AVERAGE(L54:M54,P54:Q54,T54:U54,X54:Y54,AB54:AC54,AF54:AG54,AJ54:AK54,AN54:AO54,AR54:AS54,AV54:AW54,AZ54:BA54,BD54:BE54,BH54:BI54,BL54:BM54,BP54:BQ54,BT54:BU54,BX54:BY54,CB54:CC54,CF54:CG54,CJ54:CK54)</f>
        <v>0.1</v>
      </c>
      <c r="J54" s="42">
        <f t="shared" ref="J54:J61" si="10">AVERAGE(O54,S54,W54,AA54,AE54,AI54,AM54,AQ54,AU54,AY54,BC54,BG54,BK54,BO54,BS54,BW54,CA54,CE54,CI54,CM54)</f>
        <v>0</v>
      </c>
      <c r="K54" s="51">
        <f t="shared" ref="K54:K61" si="11">(COUNTIF(L54:M54,0)+COUNTIF(P54:Q54,0)+COUNTIF(T54:U54,0)+COUNTIF(X54:Y54,0)+COUNTIF(AB54:AC54,0)+COUNTIF(AF54:AG54,0)+COUNTIF(AJ54:AK54,0)+COUNTIF(AN54:AO54,0)+COUNTIF(AR54:AS54,0)+COUNTIF(AV54:AW54,0)+COUNTIF(AZ54:BA54,0)+COUNTIF(BD54:BE54,0)+COUNTIF(BH54:BI54,0)+COUNTIF(BL54:BM54,0)+COUNTIF(BP54:BQ54,0)+COUNTIF(BT54:BU54,0)+COUNTIF(BX54:BY54,0)+COUNTIF(CB54:CC54,0)+COUNTIF(CF54:CG54,0)+COUNTIF(CJ54:CK54,0))/40</f>
        <v>0.95</v>
      </c>
      <c r="L54" s="68">
        <v>1</v>
      </c>
      <c r="M54" s="69">
        <v>0</v>
      </c>
      <c r="N54" s="69">
        <v>2000</v>
      </c>
      <c r="O54" s="69">
        <v>0</v>
      </c>
      <c r="P54" s="38">
        <v>0</v>
      </c>
      <c r="Q54" s="38">
        <v>0</v>
      </c>
      <c r="R54" s="38">
        <v>599</v>
      </c>
      <c r="S54" s="38">
        <v>0</v>
      </c>
      <c r="T54" s="69">
        <v>0</v>
      </c>
      <c r="U54" s="69">
        <v>0</v>
      </c>
      <c r="V54" s="69">
        <v>877</v>
      </c>
      <c r="W54" s="69">
        <v>0</v>
      </c>
      <c r="X54" s="38">
        <v>0</v>
      </c>
      <c r="Y54" s="38">
        <v>0</v>
      </c>
      <c r="Z54" s="38">
        <v>1039</v>
      </c>
      <c r="AA54" s="38">
        <v>0</v>
      </c>
      <c r="AB54" s="69">
        <v>3</v>
      </c>
      <c r="AC54" s="69">
        <v>0</v>
      </c>
      <c r="AD54" s="69">
        <v>2000</v>
      </c>
      <c r="AE54" s="69">
        <v>0</v>
      </c>
      <c r="AF54" s="38">
        <v>0</v>
      </c>
      <c r="AG54" s="38">
        <v>0</v>
      </c>
      <c r="AH54" s="38">
        <v>489</v>
      </c>
      <c r="AI54" s="38">
        <v>0</v>
      </c>
      <c r="AJ54" s="69">
        <v>0</v>
      </c>
      <c r="AK54" s="69">
        <v>0</v>
      </c>
      <c r="AL54" s="69">
        <v>796</v>
      </c>
      <c r="AM54" s="69">
        <v>0</v>
      </c>
      <c r="AN54" s="38">
        <v>0</v>
      </c>
      <c r="AO54" s="38">
        <v>0</v>
      </c>
      <c r="AP54" s="38">
        <v>747</v>
      </c>
      <c r="AQ54" s="38">
        <v>0</v>
      </c>
      <c r="AR54" s="69">
        <v>0</v>
      </c>
      <c r="AS54" s="69">
        <v>0</v>
      </c>
      <c r="AT54" s="69">
        <v>790</v>
      </c>
      <c r="AU54" s="69">
        <v>0</v>
      </c>
      <c r="AV54" s="38">
        <v>0</v>
      </c>
      <c r="AW54" s="38">
        <v>0</v>
      </c>
      <c r="AX54" s="38">
        <v>318</v>
      </c>
      <c r="AY54" s="38">
        <v>0</v>
      </c>
      <c r="AZ54" s="69">
        <v>0</v>
      </c>
      <c r="BA54" s="69">
        <v>0</v>
      </c>
      <c r="BB54" s="69">
        <v>1057</v>
      </c>
      <c r="BC54" s="69">
        <v>0</v>
      </c>
      <c r="BD54" s="38">
        <v>0</v>
      </c>
      <c r="BE54" s="38">
        <v>0</v>
      </c>
      <c r="BF54" s="38">
        <v>916</v>
      </c>
      <c r="BG54" s="38">
        <v>0</v>
      </c>
      <c r="BH54" s="69">
        <v>0</v>
      </c>
      <c r="BI54" s="69">
        <v>0</v>
      </c>
      <c r="BJ54" s="69">
        <v>948</v>
      </c>
      <c r="BK54" s="69">
        <v>0</v>
      </c>
      <c r="BL54" s="38">
        <v>0</v>
      </c>
      <c r="BM54" s="38">
        <v>0</v>
      </c>
      <c r="BN54" s="38">
        <v>1054</v>
      </c>
      <c r="BO54" s="38">
        <v>0</v>
      </c>
      <c r="BP54" s="69">
        <v>0</v>
      </c>
      <c r="BQ54" s="69">
        <v>0</v>
      </c>
      <c r="BR54" s="69">
        <v>465</v>
      </c>
      <c r="BS54" s="69">
        <v>0</v>
      </c>
      <c r="BT54" s="38">
        <v>0</v>
      </c>
      <c r="BU54" s="38">
        <v>0</v>
      </c>
      <c r="BV54" s="38">
        <v>481</v>
      </c>
      <c r="BW54" s="38">
        <v>0</v>
      </c>
      <c r="BX54" s="69">
        <v>0</v>
      </c>
      <c r="BY54" s="69">
        <v>0</v>
      </c>
      <c r="BZ54" s="69">
        <v>310</v>
      </c>
      <c r="CA54" s="69">
        <v>0</v>
      </c>
      <c r="CB54" s="38">
        <v>0</v>
      </c>
      <c r="CC54" s="38">
        <v>0</v>
      </c>
      <c r="CD54" s="38">
        <v>360</v>
      </c>
      <c r="CE54" s="38">
        <v>0</v>
      </c>
      <c r="CF54" s="69">
        <v>0</v>
      </c>
      <c r="CG54" s="69">
        <v>0</v>
      </c>
      <c r="CH54" s="69">
        <v>988</v>
      </c>
      <c r="CI54" s="69">
        <v>0</v>
      </c>
      <c r="CJ54" s="38">
        <v>0</v>
      </c>
      <c r="CK54" s="38">
        <v>0</v>
      </c>
      <c r="CL54" s="38">
        <v>677</v>
      </c>
      <c r="CM54" s="77">
        <v>0</v>
      </c>
    </row>
    <row r="55" spans="1:91">
      <c r="A55" s="17"/>
      <c r="B55" s="18"/>
      <c r="C55" s="18"/>
      <c r="D55" s="18"/>
      <c r="E55" s="18">
        <v>5</v>
      </c>
      <c r="F55" s="18"/>
      <c r="G55" s="18"/>
      <c r="H55" s="19"/>
      <c r="I55" s="54">
        <f t="shared" si="9"/>
        <v>0</v>
      </c>
      <c r="J55" s="55">
        <f t="shared" si="10"/>
        <v>8.75</v>
      </c>
      <c r="K55" s="56">
        <f t="shared" si="11"/>
        <v>1</v>
      </c>
      <c r="L55" s="44">
        <v>0</v>
      </c>
      <c r="M55" s="45">
        <v>0</v>
      </c>
      <c r="N55" s="45">
        <v>245</v>
      </c>
      <c r="O55" s="45">
        <v>0</v>
      </c>
      <c r="P55" s="18">
        <v>0</v>
      </c>
      <c r="Q55" s="18">
        <v>0</v>
      </c>
      <c r="R55" s="18">
        <v>286</v>
      </c>
      <c r="S55" s="18">
        <v>0</v>
      </c>
      <c r="T55" s="45">
        <v>0</v>
      </c>
      <c r="U55" s="45">
        <v>0</v>
      </c>
      <c r="V55" s="45">
        <v>216</v>
      </c>
      <c r="W55" s="45">
        <v>0</v>
      </c>
      <c r="X55" s="18">
        <v>0</v>
      </c>
      <c r="Y55" s="18">
        <v>0</v>
      </c>
      <c r="Z55" s="18">
        <v>331</v>
      </c>
      <c r="AA55" s="18">
        <v>0</v>
      </c>
      <c r="AB55" s="45">
        <v>0</v>
      </c>
      <c r="AC55" s="45">
        <v>0</v>
      </c>
      <c r="AD55" s="45">
        <v>380</v>
      </c>
      <c r="AE55" s="45">
        <v>0</v>
      </c>
      <c r="AF55" s="18">
        <v>0</v>
      </c>
      <c r="AG55" s="18">
        <v>0</v>
      </c>
      <c r="AH55" s="18">
        <v>453</v>
      </c>
      <c r="AI55" s="18">
        <v>25</v>
      </c>
      <c r="AJ55" s="45">
        <v>0</v>
      </c>
      <c r="AK55" s="45">
        <v>0</v>
      </c>
      <c r="AL55" s="45">
        <v>195</v>
      </c>
      <c r="AM55" s="45">
        <v>0</v>
      </c>
      <c r="AN55" s="18">
        <v>0</v>
      </c>
      <c r="AO55" s="18">
        <v>0</v>
      </c>
      <c r="AP55" s="18">
        <v>410</v>
      </c>
      <c r="AQ55" s="18">
        <v>25</v>
      </c>
      <c r="AR55" s="45">
        <v>0</v>
      </c>
      <c r="AS55" s="45">
        <v>0</v>
      </c>
      <c r="AT55" s="45">
        <v>324</v>
      </c>
      <c r="AU55" s="45">
        <v>25</v>
      </c>
      <c r="AV55" s="18">
        <v>0</v>
      </c>
      <c r="AW55" s="18">
        <v>0</v>
      </c>
      <c r="AX55" s="18">
        <v>353</v>
      </c>
      <c r="AY55" s="18">
        <v>25</v>
      </c>
      <c r="AZ55" s="45">
        <v>0</v>
      </c>
      <c r="BA55" s="45">
        <v>0</v>
      </c>
      <c r="BB55" s="45">
        <v>205</v>
      </c>
      <c r="BC55" s="45">
        <v>0</v>
      </c>
      <c r="BD55" s="18">
        <v>0</v>
      </c>
      <c r="BE55" s="18">
        <v>0</v>
      </c>
      <c r="BF55" s="18">
        <v>227</v>
      </c>
      <c r="BG55" s="18">
        <v>0</v>
      </c>
      <c r="BH55" s="45">
        <v>0</v>
      </c>
      <c r="BI55" s="45">
        <v>0</v>
      </c>
      <c r="BJ55" s="45">
        <v>352</v>
      </c>
      <c r="BK55" s="45">
        <v>50</v>
      </c>
      <c r="BL55" s="18">
        <v>0</v>
      </c>
      <c r="BM55" s="18">
        <v>0</v>
      </c>
      <c r="BN55" s="18">
        <v>269</v>
      </c>
      <c r="BO55" s="18">
        <v>0</v>
      </c>
      <c r="BP55" s="45">
        <v>0</v>
      </c>
      <c r="BQ55" s="45">
        <v>0</v>
      </c>
      <c r="BR55" s="45">
        <v>439</v>
      </c>
      <c r="BS55" s="45">
        <v>0</v>
      </c>
      <c r="BT55" s="18">
        <v>0</v>
      </c>
      <c r="BU55" s="18">
        <v>0</v>
      </c>
      <c r="BV55" s="18">
        <v>226</v>
      </c>
      <c r="BW55" s="18">
        <v>0</v>
      </c>
      <c r="BX55" s="45">
        <v>0</v>
      </c>
      <c r="BY55" s="45">
        <v>0</v>
      </c>
      <c r="BZ55" s="45">
        <v>179</v>
      </c>
      <c r="CA55" s="45">
        <v>0</v>
      </c>
      <c r="CB55" s="18">
        <v>0</v>
      </c>
      <c r="CC55" s="18">
        <v>0</v>
      </c>
      <c r="CD55" s="18">
        <v>219</v>
      </c>
      <c r="CE55" s="18">
        <v>0</v>
      </c>
      <c r="CF55" s="45">
        <v>0</v>
      </c>
      <c r="CG55" s="45">
        <v>0</v>
      </c>
      <c r="CH55" s="45">
        <v>400</v>
      </c>
      <c r="CI55" s="45">
        <v>0</v>
      </c>
      <c r="CJ55" s="18">
        <v>0</v>
      </c>
      <c r="CK55" s="18">
        <v>0</v>
      </c>
      <c r="CL55" s="18">
        <v>332</v>
      </c>
      <c r="CM55" s="24">
        <v>25</v>
      </c>
    </row>
    <row r="56" spans="1:91">
      <c r="A56" s="17"/>
      <c r="B56" s="18"/>
      <c r="C56" s="18">
        <v>15</v>
      </c>
      <c r="D56" s="18"/>
      <c r="E56" s="18">
        <v>0</v>
      </c>
      <c r="F56" s="18"/>
      <c r="G56" s="18"/>
      <c r="H56" s="19"/>
      <c r="I56" s="54">
        <f t="shared" si="9"/>
        <v>35.175</v>
      </c>
      <c r="J56" s="55">
        <f t="shared" si="10"/>
        <v>33.75</v>
      </c>
      <c r="K56" s="56">
        <f t="shared" si="11"/>
        <v>0.475</v>
      </c>
      <c r="L56" s="44">
        <v>62</v>
      </c>
      <c r="M56" s="45">
        <v>0</v>
      </c>
      <c r="N56" s="45">
        <v>2000</v>
      </c>
      <c r="O56" s="45">
        <v>75</v>
      </c>
      <c r="P56" s="18">
        <v>53</v>
      </c>
      <c r="Q56" s="18">
        <v>0</v>
      </c>
      <c r="R56" s="18">
        <v>2000</v>
      </c>
      <c r="S56" s="18">
        <v>0</v>
      </c>
      <c r="T56" s="45">
        <v>62</v>
      </c>
      <c r="U56" s="45">
        <v>0</v>
      </c>
      <c r="V56" s="45">
        <v>2000</v>
      </c>
      <c r="W56" s="45">
        <v>125</v>
      </c>
      <c r="X56" s="18">
        <v>66</v>
      </c>
      <c r="Y56" s="18">
        <v>0</v>
      </c>
      <c r="Z56" s="18">
        <v>2000</v>
      </c>
      <c r="AA56" s="18">
        <v>0</v>
      </c>
      <c r="AB56" s="45">
        <v>46</v>
      </c>
      <c r="AC56" s="45">
        <v>2</v>
      </c>
      <c r="AD56" s="45">
        <v>2000</v>
      </c>
      <c r="AE56" s="45">
        <v>150</v>
      </c>
      <c r="AF56" s="18">
        <v>88</v>
      </c>
      <c r="AG56" s="18">
        <v>0</v>
      </c>
      <c r="AH56" s="18">
        <v>2000</v>
      </c>
      <c r="AI56" s="18">
        <v>25</v>
      </c>
      <c r="AJ56" s="45">
        <v>52</v>
      </c>
      <c r="AK56" s="45">
        <v>0</v>
      </c>
      <c r="AL56" s="45">
        <v>2000</v>
      </c>
      <c r="AM56" s="45">
        <v>50</v>
      </c>
      <c r="AN56" s="18">
        <v>34</v>
      </c>
      <c r="AO56" s="18">
        <v>0</v>
      </c>
      <c r="AP56" s="18">
        <v>2000</v>
      </c>
      <c r="AQ56" s="18">
        <v>0</v>
      </c>
      <c r="AR56" s="45">
        <v>57</v>
      </c>
      <c r="AS56" s="45">
        <v>0</v>
      </c>
      <c r="AT56" s="45">
        <v>2000</v>
      </c>
      <c r="AU56" s="45">
        <v>25</v>
      </c>
      <c r="AV56" s="18">
        <v>124</v>
      </c>
      <c r="AW56" s="18">
        <v>0</v>
      </c>
      <c r="AX56" s="18">
        <v>2000</v>
      </c>
      <c r="AY56" s="18">
        <v>75</v>
      </c>
      <c r="AZ56" s="45">
        <v>85</v>
      </c>
      <c r="BA56" s="45">
        <v>0</v>
      </c>
      <c r="BB56" s="45">
        <v>2000</v>
      </c>
      <c r="BC56" s="45">
        <v>0</v>
      </c>
      <c r="BD56" s="18">
        <v>69</v>
      </c>
      <c r="BE56" s="18">
        <v>0</v>
      </c>
      <c r="BF56" s="18">
        <v>2000</v>
      </c>
      <c r="BG56" s="18">
        <v>50</v>
      </c>
      <c r="BH56" s="45">
        <v>67</v>
      </c>
      <c r="BI56" s="45">
        <v>0</v>
      </c>
      <c r="BJ56" s="45">
        <v>2000</v>
      </c>
      <c r="BK56" s="45">
        <v>0</v>
      </c>
      <c r="BL56" s="18">
        <v>73</v>
      </c>
      <c r="BM56" s="18">
        <v>0</v>
      </c>
      <c r="BN56" s="18">
        <v>2000</v>
      </c>
      <c r="BO56" s="18">
        <v>0</v>
      </c>
      <c r="BP56" s="45">
        <v>128</v>
      </c>
      <c r="BQ56" s="45">
        <v>0</v>
      </c>
      <c r="BR56" s="45">
        <v>2000</v>
      </c>
      <c r="BS56" s="45">
        <v>0</v>
      </c>
      <c r="BT56" s="18">
        <v>86</v>
      </c>
      <c r="BU56" s="18">
        <v>0</v>
      </c>
      <c r="BV56" s="18">
        <v>2000</v>
      </c>
      <c r="BW56" s="18">
        <v>25</v>
      </c>
      <c r="BX56" s="45">
        <v>37</v>
      </c>
      <c r="BY56" s="45">
        <v>0</v>
      </c>
      <c r="BZ56" s="45">
        <v>2000</v>
      </c>
      <c r="CA56" s="45">
        <v>0</v>
      </c>
      <c r="CB56" s="18">
        <v>70</v>
      </c>
      <c r="CC56" s="18">
        <v>0</v>
      </c>
      <c r="CD56" s="18">
        <v>2000</v>
      </c>
      <c r="CE56" s="18">
        <v>50</v>
      </c>
      <c r="CF56" s="45">
        <v>80</v>
      </c>
      <c r="CG56" s="45">
        <v>0</v>
      </c>
      <c r="CH56" s="45">
        <v>2000</v>
      </c>
      <c r="CI56" s="45">
        <v>0</v>
      </c>
      <c r="CJ56" s="18">
        <v>66</v>
      </c>
      <c r="CK56" s="18">
        <v>0</v>
      </c>
      <c r="CL56" s="18">
        <v>2000</v>
      </c>
      <c r="CM56" s="24">
        <v>25</v>
      </c>
    </row>
    <row r="57" spans="1:91">
      <c r="A57" s="17"/>
      <c r="B57" s="18"/>
      <c r="C57" s="18"/>
      <c r="D57" s="18"/>
      <c r="E57" s="18">
        <v>5</v>
      </c>
      <c r="F57" s="18"/>
      <c r="G57" s="18"/>
      <c r="H57" s="19"/>
      <c r="I57" s="54">
        <f t="shared" si="9"/>
        <v>26.65</v>
      </c>
      <c r="J57" s="55">
        <f t="shared" si="10"/>
        <v>186.25</v>
      </c>
      <c r="K57" s="56">
        <f t="shared" si="11"/>
        <v>0.475</v>
      </c>
      <c r="L57" s="44">
        <v>78</v>
      </c>
      <c r="M57" s="45">
        <v>2</v>
      </c>
      <c r="N57" s="45">
        <v>2000</v>
      </c>
      <c r="O57" s="45">
        <v>500</v>
      </c>
      <c r="P57" s="18">
        <v>9</v>
      </c>
      <c r="Q57" s="18">
        <v>0</v>
      </c>
      <c r="R57" s="18">
        <v>2000</v>
      </c>
      <c r="S57" s="18">
        <v>350</v>
      </c>
      <c r="T57" s="45">
        <v>34</v>
      </c>
      <c r="U57" s="45">
        <v>0</v>
      </c>
      <c r="V57" s="45">
        <v>2000</v>
      </c>
      <c r="W57" s="45">
        <v>75</v>
      </c>
      <c r="X57" s="18">
        <v>37</v>
      </c>
      <c r="Y57" s="18">
        <v>0</v>
      </c>
      <c r="Z57" s="18">
        <v>2000</v>
      </c>
      <c r="AA57" s="18">
        <v>175</v>
      </c>
      <c r="AB57" s="45">
        <v>54</v>
      </c>
      <c r="AC57" s="45">
        <v>0</v>
      </c>
      <c r="AD57" s="45">
        <v>2000</v>
      </c>
      <c r="AE57" s="45">
        <v>250</v>
      </c>
      <c r="AF57" s="18">
        <v>49</v>
      </c>
      <c r="AG57" s="18">
        <v>0</v>
      </c>
      <c r="AH57" s="18">
        <v>2000</v>
      </c>
      <c r="AI57" s="18">
        <v>200</v>
      </c>
      <c r="AJ57" s="45">
        <v>19</v>
      </c>
      <c r="AK57" s="45">
        <v>0</v>
      </c>
      <c r="AL57" s="45">
        <v>2000</v>
      </c>
      <c r="AM57" s="45">
        <v>50</v>
      </c>
      <c r="AN57" s="18">
        <v>64</v>
      </c>
      <c r="AO57" s="18">
        <v>0</v>
      </c>
      <c r="AP57" s="18">
        <v>2000</v>
      </c>
      <c r="AQ57" s="18">
        <v>125</v>
      </c>
      <c r="AR57" s="45">
        <v>31</v>
      </c>
      <c r="AS57" s="45">
        <v>0</v>
      </c>
      <c r="AT57" s="45">
        <v>2000</v>
      </c>
      <c r="AU57" s="45">
        <v>75</v>
      </c>
      <c r="AV57" s="18">
        <v>58</v>
      </c>
      <c r="AW57" s="18">
        <v>0</v>
      </c>
      <c r="AX57" s="18">
        <v>2000</v>
      </c>
      <c r="AY57" s="18">
        <v>275</v>
      </c>
      <c r="AZ57" s="45">
        <v>36</v>
      </c>
      <c r="BA57" s="45">
        <v>0</v>
      </c>
      <c r="BB57" s="45">
        <v>2000</v>
      </c>
      <c r="BC57" s="45">
        <v>250</v>
      </c>
      <c r="BD57" s="18">
        <v>80</v>
      </c>
      <c r="BE57" s="18">
        <v>0</v>
      </c>
      <c r="BF57" s="18">
        <v>2000</v>
      </c>
      <c r="BG57" s="18">
        <v>150</v>
      </c>
      <c r="BH57" s="45">
        <v>106</v>
      </c>
      <c r="BI57" s="45">
        <v>0</v>
      </c>
      <c r="BJ57" s="45">
        <v>2000</v>
      </c>
      <c r="BK57" s="45">
        <v>125</v>
      </c>
      <c r="BL57" s="18">
        <v>68</v>
      </c>
      <c r="BM57" s="18">
        <v>0</v>
      </c>
      <c r="BN57" s="18">
        <v>2000</v>
      </c>
      <c r="BO57" s="18">
        <v>0</v>
      </c>
      <c r="BP57" s="45">
        <v>86</v>
      </c>
      <c r="BQ57" s="45">
        <v>0</v>
      </c>
      <c r="BR57" s="45">
        <v>2000</v>
      </c>
      <c r="BS57" s="45">
        <v>200</v>
      </c>
      <c r="BT57" s="18">
        <v>68</v>
      </c>
      <c r="BU57" s="18">
        <v>0</v>
      </c>
      <c r="BV57" s="18">
        <v>2000</v>
      </c>
      <c r="BW57" s="18">
        <v>250</v>
      </c>
      <c r="BX57" s="45">
        <v>42</v>
      </c>
      <c r="BY57" s="45">
        <v>0</v>
      </c>
      <c r="BZ57" s="45">
        <v>2000</v>
      </c>
      <c r="CA57" s="45">
        <v>150</v>
      </c>
      <c r="CB57" s="18">
        <v>72</v>
      </c>
      <c r="CC57" s="18">
        <v>0</v>
      </c>
      <c r="CD57" s="18">
        <v>2000</v>
      </c>
      <c r="CE57" s="18">
        <v>225</v>
      </c>
      <c r="CF57" s="45">
        <v>42</v>
      </c>
      <c r="CG57" s="45">
        <v>0</v>
      </c>
      <c r="CH57" s="45">
        <v>2000</v>
      </c>
      <c r="CI57" s="45">
        <v>50</v>
      </c>
      <c r="CJ57" s="18">
        <v>31</v>
      </c>
      <c r="CK57" s="18">
        <v>0</v>
      </c>
      <c r="CL57" s="18">
        <v>2000</v>
      </c>
      <c r="CM57" s="24">
        <v>250</v>
      </c>
    </row>
    <row r="58" spans="1:91">
      <c r="A58" s="17"/>
      <c r="B58" s="18"/>
      <c r="C58" s="18">
        <v>5</v>
      </c>
      <c r="D58" s="18">
        <v>10</v>
      </c>
      <c r="E58" s="18">
        <v>0</v>
      </c>
      <c r="F58" s="18"/>
      <c r="G58" s="18"/>
      <c r="H58" s="19"/>
      <c r="I58" s="54">
        <f t="shared" si="9"/>
        <v>0</v>
      </c>
      <c r="J58" s="55">
        <f t="shared" si="10"/>
        <v>0</v>
      </c>
      <c r="K58" s="56">
        <f t="shared" si="11"/>
        <v>1</v>
      </c>
      <c r="L58" s="44">
        <v>0</v>
      </c>
      <c r="M58" s="45">
        <v>0</v>
      </c>
      <c r="N58" s="45">
        <v>214</v>
      </c>
      <c r="O58" s="45">
        <v>0</v>
      </c>
      <c r="P58" s="18">
        <v>0</v>
      </c>
      <c r="Q58" s="18">
        <v>0</v>
      </c>
      <c r="R58" s="18">
        <v>246</v>
      </c>
      <c r="S58" s="18">
        <v>0</v>
      </c>
      <c r="T58" s="45">
        <v>0</v>
      </c>
      <c r="U58" s="45">
        <v>0</v>
      </c>
      <c r="V58" s="45">
        <v>186</v>
      </c>
      <c r="W58" s="45">
        <v>0</v>
      </c>
      <c r="X58" s="18">
        <v>0</v>
      </c>
      <c r="Y58" s="18">
        <v>0</v>
      </c>
      <c r="Z58" s="18">
        <v>201</v>
      </c>
      <c r="AA58" s="18">
        <v>0</v>
      </c>
      <c r="AB58" s="45">
        <v>0</v>
      </c>
      <c r="AC58" s="45">
        <v>0</v>
      </c>
      <c r="AD58" s="45">
        <v>360</v>
      </c>
      <c r="AE58" s="45">
        <v>0</v>
      </c>
      <c r="AF58" s="18">
        <v>0</v>
      </c>
      <c r="AG58" s="18">
        <v>0</v>
      </c>
      <c r="AH58" s="18">
        <v>160</v>
      </c>
      <c r="AI58" s="18">
        <v>0</v>
      </c>
      <c r="AJ58" s="45">
        <v>0</v>
      </c>
      <c r="AK58" s="45">
        <v>0</v>
      </c>
      <c r="AL58" s="45">
        <v>498</v>
      </c>
      <c r="AM58" s="45">
        <v>0</v>
      </c>
      <c r="AN58" s="18">
        <v>0</v>
      </c>
      <c r="AO58" s="18">
        <v>0</v>
      </c>
      <c r="AP58" s="18">
        <v>267</v>
      </c>
      <c r="AQ58" s="18">
        <v>0</v>
      </c>
      <c r="AR58" s="45">
        <v>0</v>
      </c>
      <c r="AS58" s="45">
        <v>0</v>
      </c>
      <c r="AT58" s="45">
        <v>492</v>
      </c>
      <c r="AU58" s="45">
        <v>0</v>
      </c>
      <c r="AV58" s="18">
        <v>0</v>
      </c>
      <c r="AW58" s="18">
        <v>0</v>
      </c>
      <c r="AX58" s="18">
        <v>335</v>
      </c>
      <c r="AY58" s="18">
        <v>0</v>
      </c>
      <c r="AZ58" s="45">
        <v>0</v>
      </c>
      <c r="BA58" s="45">
        <v>0</v>
      </c>
      <c r="BB58" s="45">
        <v>255</v>
      </c>
      <c r="BC58" s="45">
        <v>0</v>
      </c>
      <c r="BD58" s="18">
        <v>0</v>
      </c>
      <c r="BE58" s="18">
        <v>0</v>
      </c>
      <c r="BF58" s="18">
        <v>416</v>
      </c>
      <c r="BG58" s="18">
        <v>0</v>
      </c>
      <c r="BH58" s="45">
        <v>0</v>
      </c>
      <c r="BI58" s="45">
        <v>0</v>
      </c>
      <c r="BJ58" s="45">
        <v>249</v>
      </c>
      <c r="BK58" s="45">
        <v>0</v>
      </c>
      <c r="BL58" s="18">
        <v>0</v>
      </c>
      <c r="BM58" s="18">
        <v>0</v>
      </c>
      <c r="BN58" s="18">
        <v>225</v>
      </c>
      <c r="BO58" s="18">
        <v>0</v>
      </c>
      <c r="BP58" s="45">
        <v>0</v>
      </c>
      <c r="BQ58" s="45">
        <v>0</v>
      </c>
      <c r="BR58" s="45">
        <v>225</v>
      </c>
      <c r="BS58" s="45">
        <v>0</v>
      </c>
      <c r="BT58" s="18">
        <v>0</v>
      </c>
      <c r="BU58" s="18">
        <v>0</v>
      </c>
      <c r="BV58" s="18">
        <v>531</v>
      </c>
      <c r="BW58" s="18">
        <v>0</v>
      </c>
      <c r="BX58" s="45">
        <v>0</v>
      </c>
      <c r="BY58" s="45">
        <v>0</v>
      </c>
      <c r="BZ58" s="45">
        <v>261</v>
      </c>
      <c r="CA58" s="45">
        <v>0</v>
      </c>
      <c r="CB58" s="18">
        <v>0</v>
      </c>
      <c r="CC58" s="18">
        <v>0</v>
      </c>
      <c r="CD58" s="18">
        <v>530</v>
      </c>
      <c r="CE58" s="18">
        <v>0</v>
      </c>
      <c r="CF58" s="45">
        <v>0</v>
      </c>
      <c r="CG58" s="45">
        <v>0</v>
      </c>
      <c r="CH58" s="45">
        <v>264</v>
      </c>
      <c r="CI58" s="45">
        <v>0</v>
      </c>
      <c r="CJ58" s="18">
        <v>0</v>
      </c>
      <c r="CK58" s="18">
        <v>0</v>
      </c>
      <c r="CL58" s="18">
        <v>211</v>
      </c>
      <c r="CM58" s="24">
        <v>0</v>
      </c>
    </row>
    <row r="59" spans="1:91">
      <c r="A59" s="17"/>
      <c r="B59" s="18"/>
      <c r="C59" s="18"/>
      <c r="D59" s="18"/>
      <c r="E59" s="18">
        <v>5</v>
      </c>
      <c r="F59" s="18"/>
      <c r="G59" s="18"/>
      <c r="H59" s="19"/>
      <c r="I59" s="54">
        <f t="shared" si="9"/>
        <v>0</v>
      </c>
      <c r="J59" s="55">
        <f t="shared" si="10"/>
        <v>18.75</v>
      </c>
      <c r="K59" s="56">
        <f t="shared" si="11"/>
        <v>1</v>
      </c>
      <c r="L59" s="44">
        <v>0</v>
      </c>
      <c r="M59" s="45">
        <v>0</v>
      </c>
      <c r="N59" s="45">
        <v>374</v>
      </c>
      <c r="O59" s="45">
        <v>0</v>
      </c>
      <c r="P59" s="18">
        <v>0</v>
      </c>
      <c r="Q59" s="18">
        <v>0</v>
      </c>
      <c r="R59" s="18">
        <v>229</v>
      </c>
      <c r="S59" s="18">
        <v>25</v>
      </c>
      <c r="T59" s="45">
        <v>0</v>
      </c>
      <c r="U59" s="45">
        <v>0</v>
      </c>
      <c r="V59" s="45">
        <v>301</v>
      </c>
      <c r="W59" s="45">
        <v>75</v>
      </c>
      <c r="X59" s="18">
        <v>0</v>
      </c>
      <c r="Y59" s="18">
        <v>0</v>
      </c>
      <c r="Z59" s="18">
        <v>166</v>
      </c>
      <c r="AA59" s="18">
        <v>0</v>
      </c>
      <c r="AB59" s="45">
        <v>0</v>
      </c>
      <c r="AC59" s="45">
        <v>0</v>
      </c>
      <c r="AD59" s="45">
        <v>316</v>
      </c>
      <c r="AE59" s="45">
        <v>50</v>
      </c>
      <c r="AF59" s="18">
        <v>0</v>
      </c>
      <c r="AG59" s="18">
        <v>0</v>
      </c>
      <c r="AH59" s="18">
        <v>187</v>
      </c>
      <c r="AI59" s="18">
        <v>0</v>
      </c>
      <c r="AJ59" s="45">
        <v>0</v>
      </c>
      <c r="AK59" s="45">
        <v>0</v>
      </c>
      <c r="AL59" s="45">
        <v>195</v>
      </c>
      <c r="AM59" s="45">
        <v>0</v>
      </c>
      <c r="AN59" s="18">
        <v>0</v>
      </c>
      <c r="AO59" s="18">
        <v>0</v>
      </c>
      <c r="AP59" s="18">
        <v>165</v>
      </c>
      <c r="AQ59" s="18">
        <v>0</v>
      </c>
      <c r="AR59" s="45">
        <v>0</v>
      </c>
      <c r="AS59" s="45">
        <v>0</v>
      </c>
      <c r="AT59" s="45">
        <v>303</v>
      </c>
      <c r="AU59" s="45">
        <v>50</v>
      </c>
      <c r="AV59" s="18">
        <v>0</v>
      </c>
      <c r="AW59" s="18">
        <v>0</v>
      </c>
      <c r="AX59" s="18">
        <v>359</v>
      </c>
      <c r="AY59" s="18">
        <v>25</v>
      </c>
      <c r="AZ59" s="45">
        <v>0</v>
      </c>
      <c r="BA59" s="45">
        <v>0</v>
      </c>
      <c r="BB59" s="45">
        <v>214</v>
      </c>
      <c r="BC59" s="45">
        <v>0</v>
      </c>
      <c r="BD59" s="18">
        <v>0</v>
      </c>
      <c r="BE59" s="18">
        <v>0</v>
      </c>
      <c r="BF59" s="18">
        <v>274</v>
      </c>
      <c r="BG59" s="18">
        <v>0</v>
      </c>
      <c r="BH59" s="45">
        <v>0</v>
      </c>
      <c r="BI59" s="45">
        <v>0</v>
      </c>
      <c r="BJ59" s="45">
        <v>473</v>
      </c>
      <c r="BK59" s="45">
        <v>50</v>
      </c>
      <c r="BL59" s="18">
        <v>0</v>
      </c>
      <c r="BM59" s="18">
        <v>0</v>
      </c>
      <c r="BN59" s="18">
        <v>419</v>
      </c>
      <c r="BO59" s="18">
        <v>25</v>
      </c>
      <c r="BP59" s="45">
        <v>0</v>
      </c>
      <c r="BQ59" s="45">
        <v>0</v>
      </c>
      <c r="BR59" s="45">
        <v>449</v>
      </c>
      <c r="BS59" s="45">
        <v>50</v>
      </c>
      <c r="BT59" s="18">
        <v>0</v>
      </c>
      <c r="BU59" s="18">
        <v>0</v>
      </c>
      <c r="BV59" s="18">
        <v>185</v>
      </c>
      <c r="BW59" s="18">
        <v>0</v>
      </c>
      <c r="BX59" s="45">
        <v>0</v>
      </c>
      <c r="BY59" s="45">
        <v>0</v>
      </c>
      <c r="BZ59" s="45">
        <v>194</v>
      </c>
      <c r="CA59" s="45">
        <v>0</v>
      </c>
      <c r="CB59" s="18">
        <v>0</v>
      </c>
      <c r="CC59" s="18">
        <v>0</v>
      </c>
      <c r="CD59" s="18">
        <v>195</v>
      </c>
      <c r="CE59" s="18">
        <v>0</v>
      </c>
      <c r="CF59" s="45">
        <v>0</v>
      </c>
      <c r="CG59" s="45">
        <v>0</v>
      </c>
      <c r="CH59" s="45">
        <v>246</v>
      </c>
      <c r="CI59" s="45">
        <v>25</v>
      </c>
      <c r="CJ59" s="18">
        <v>0</v>
      </c>
      <c r="CK59" s="18">
        <v>0</v>
      </c>
      <c r="CL59" s="18">
        <v>200</v>
      </c>
      <c r="CM59" s="24">
        <v>0</v>
      </c>
    </row>
    <row r="60" spans="1:91">
      <c r="A60" s="17"/>
      <c r="B60" s="18"/>
      <c r="C60" s="18">
        <v>15</v>
      </c>
      <c r="D60" s="18"/>
      <c r="E60" s="18">
        <v>0</v>
      </c>
      <c r="F60" s="18"/>
      <c r="G60" s="18"/>
      <c r="H60" s="19"/>
      <c r="I60" s="54">
        <f t="shared" si="9"/>
        <v>16.55</v>
      </c>
      <c r="J60" s="55">
        <f t="shared" si="10"/>
        <v>112.5</v>
      </c>
      <c r="K60" s="56">
        <f t="shared" si="11"/>
        <v>0.5</v>
      </c>
      <c r="L60" s="44">
        <v>44</v>
      </c>
      <c r="M60" s="45">
        <v>0</v>
      </c>
      <c r="N60" s="45">
        <v>2000</v>
      </c>
      <c r="O60" s="45">
        <v>100</v>
      </c>
      <c r="P60" s="18">
        <v>10</v>
      </c>
      <c r="Q60" s="18">
        <v>0</v>
      </c>
      <c r="R60" s="18">
        <v>2000</v>
      </c>
      <c r="S60" s="18">
        <v>225</v>
      </c>
      <c r="T60" s="45">
        <v>49</v>
      </c>
      <c r="U60" s="45">
        <v>0</v>
      </c>
      <c r="V60" s="45">
        <v>2000</v>
      </c>
      <c r="W60" s="45">
        <v>0</v>
      </c>
      <c r="X60" s="18">
        <v>20</v>
      </c>
      <c r="Y60" s="18">
        <v>0</v>
      </c>
      <c r="Z60" s="18">
        <v>2000</v>
      </c>
      <c r="AA60" s="18">
        <v>200</v>
      </c>
      <c r="AB60" s="45">
        <v>10</v>
      </c>
      <c r="AC60" s="45">
        <v>0</v>
      </c>
      <c r="AD60" s="45">
        <v>2000</v>
      </c>
      <c r="AE60" s="45">
        <v>50</v>
      </c>
      <c r="AF60" s="18">
        <v>60</v>
      </c>
      <c r="AG60" s="18">
        <v>0</v>
      </c>
      <c r="AH60" s="18">
        <v>2000</v>
      </c>
      <c r="AI60" s="18">
        <v>125</v>
      </c>
      <c r="AJ60" s="45">
        <v>51</v>
      </c>
      <c r="AK60" s="45">
        <v>0</v>
      </c>
      <c r="AL60" s="45">
        <v>2000</v>
      </c>
      <c r="AM60" s="45">
        <v>50</v>
      </c>
      <c r="AN60" s="18">
        <v>45</v>
      </c>
      <c r="AO60" s="18">
        <v>0</v>
      </c>
      <c r="AP60" s="18">
        <v>2000</v>
      </c>
      <c r="AQ60" s="18">
        <v>25</v>
      </c>
      <c r="AR60" s="45">
        <v>24</v>
      </c>
      <c r="AS60" s="45">
        <v>0</v>
      </c>
      <c r="AT60" s="45">
        <v>2000</v>
      </c>
      <c r="AU60" s="45">
        <v>50</v>
      </c>
      <c r="AV60" s="18">
        <v>7</v>
      </c>
      <c r="AW60" s="18">
        <v>0</v>
      </c>
      <c r="AX60" s="18">
        <v>2000</v>
      </c>
      <c r="AY60" s="18">
        <v>75</v>
      </c>
      <c r="AZ60" s="45">
        <v>2</v>
      </c>
      <c r="BA60" s="45">
        <v>0</v>
      </c>
      <c r="BB60" s="45">
        <v>2000</v>
      </c>
      <c r="BC60" s="45">
        <v>75</v>
      </c>
      <c r="BD60" s="18">
        <v>4</v>
      </c>
      <c r="BE60" s="18">
        <v>0</v>
      </c>
      <c r="BF60" s="18">
        <v>2000</v>
      </c>
      <c r="BG60" s="18">
        <v>100</v>
      </c>
      <c r="BH60" s="45">
        <v>35</v>
      </c>
      <c r="BI60" s="45">
        <v>0</v>
      </c>
      <c r="BJ60" s="45">
        <v>2000</v>
      </c>
      <c r="BK60" s="45">
        <v>150</v>
      </c>
      <c r="BL60" s="18">
        <v>36</v>
      </c>
      <c r="BM60" s="18">
        <v>0</v>
      </c>
      <c r="BN60" s="18">
        <v>2000</v>
      </c>
      <c r="BO60" s="18">
        <v>100</v>
      </c>
      <c r="BP60" s="45">
        <v>72</v>
      </c>
      <c r="BQ60" s="45">
        <v>0</v>
      </c>
      <c r="BR60" s="45">
        <v>2000</v>
      </c>
      <c r="BS60" s="45">
        <v>25</v>
      </c>
      <c r="BT60" s="18">
        <v>18</v>
      </c>
      <c r="BU60" s="18">
        <v>0</v>
      </c>
      <c r="BV60" s="18">
        <v>2000</v>
      </c>
      <c r="BW60" s="18">
        <v>125</v>
      </c>
      <c r="BX60" s="45">
        <v>21</v>
      </c>
      <c r="BY60" s="45">
        <v>0</v>
      </c>
      <c r="BZ60" s="45">
        <v>2000</v>
      </c>
      <c r="CA60" s="45">
        <v>100</v>
      </c>
      <c r="CB60" s="18">
        <v>46</v>
      </c>
      <c r="CC60" s="18">
        <v>0</v>
      </c>
      <c r="CD60" s="18">
        <v>2000</v>
      </c>
      <c r="CE60" s="18">
        <v>450</v>
      </c>
      <c r="CF60" s="45">
        <v>82</v>
      </c>
      <c r="CG60" s="45">
        <v>0</v>
      </c>
      <c r="CH60" s="45">
        <v>2000</v>
      </c>
      <c r="CI60" s="45">
        <v>125</v>
      </c>
      <c r="CJ60" s="18">
        <v>26</v>
      </c>
      <c r="CK60" s="18">
        <v>0</v>
      </c>
      <c r="CL60" s="18">
        <v>2000</v>
      </c>
      <c r="CM60" s="24">
        <v>100</v>
      </c>
    </row>
    <row r="61" ht="15.75" spans="1:91">
      <c r="A61" s="20"/>
      <c r="B61" s="21"/>
      <c r="C61" s="21"/>
      <c r="D61" s="21"/>
      <c r="E61" s="21">
        <v>5</v>
      </c>
      <c r="F61" s="21"/>
      <c r="G61" s="21"/>
      <c r="H61" s="22"/>
      <c r="I61" s="58">
        <f t="shared" si="9"/>
        <v>3.65</v>
      </c>
      <c r="J61" s="59">
        <f t="shared" si="10"/>
        <v>240</v>
      </c>
      <c r="K61" s="60">
        <f t="shared" si="11"/>
        <v>0.6</v>
      </c>
      <c r="L61" s="49">
        <v>9</v>
      </c>
      <c r="M61" s="50">
        <v>0</v>
      </c>
      <c r="N61" s="50">
        <v>2000</v>
      </c>
      <c r="O61" s="50">
        <v>200</v>
      </c>
      <c r="P61" s="21">
        <v>32</v>
      </c>
      <c r="Q61" s="21">
        <v>0</v>
      </c>
      <c r="R61" s="21">
        <v>2000</v>
      </c>
      <c r="S61" s="21">
        <v>325</v>
      </c>
      <c r="T61" s="50">
        <v>0</v>
      </c>
      <c r="U61" s="50">
        <v>0</v>
      </c>
      <c r="V61" s="50">
        <v>889</v>
      </c>
      <c r="W61" s="50">
        <v>175</v>
      </c>
      <c r="X61" s="21">
        <v>2</v>
      </c>
      <c r="Y61" s="21">
        <v>0</v>
      </c>
      <c r="Z61" s="21">
        <v>2000</v>
      </c>
      <c r="AA61" s="21">
        <v>125</v>
      </c>
      <c r="AB61" s="50">
        <v>12</v>
      </c>
      <c r="AC61" s="50">
        <v>0</v>
      </c>
      <c r="AD61" s="50">
        <v>2000</v>
      </c>
      <c r="AE61" s="50">
        <v>225</v>
      </c>
      <c r="AF61" s="21">
        <v>21</v>
      </c>
      <c r="AG61" s="21">
        <v>0</v>
      </c>
      <c r="AH61" s="21">
        <v>2000</v>
      </c>
      <c r="AI61" s="21">
        <v>275</v>
      </c>
      <c r="AJ61" s="50">
        <v>0</v>
      </c>
      <c r="AK61" s="50">
        <v>0</v>
      </c>
      <c r="AL61" s="50">
        <v>1702</v>
      </c>
      <c r="AM61" s="50">
        <v>350</v>
      </c>
      <c r="AN61" s="21">
        <v>0</v>
      </c>
      <c r="AO61" s="21">
        <v>1</v>
      </c>
      <c r="AP61" s="21">
        <v>2000</v>
      </c>
      <c r="AQ61" s="21">
        <v>725</v>
      </c>
      <c r="AR61" s="50">
        <v>5</v>
      </c>
      <c r="AS61" s="50">
        <v>0</v>
      </c>
      <c r="AT61" s="50">
        <v>2000</v>
      </c>
      <c r="AU61" s="50">
        <v>100</v>
      </c>
      <c r="AV61" s="21">
        <v>0</v>
      </c>
      <c r="AW61" s="21">
        <v>0</v>
      </c>
      <c r="AX61" s="21">
        <v>1318</v>
      </c>
      <c r="AY61" s="21">
        <v>25</v>
      </c>
      <c r="AZ61" s="50">
        <v>1</v>
      </c>
      <c r="BA61" s="50">
        <v>0</v>
      </c>
      <c r="BB61" s="50">
        <v>2000</v>
      </c>
      <c r="BC61" s="50">
        <v>100</v>
      </c>
      <c r="BD61" s="21">
        <v>2</v>
      </c>
      <c r="BE61" s="21">
        <v>0</v>
      </c>
      <c r="BF61" s="21">
        <v>2000</v>
      </c>
      <c r="BG61" s="21">
        <v>150</v>
      </c>
      <c r="BH61" s="50">
        <v>20</v>
      </c>
      <c r="BI61" s="50">
        <v>1</v>
      </c>
      <c r="BJ61" s="50">
        <v>2000</v>
      </c>
      <c r="BK61" s="50">
        <v>450</v>
      </c>
      <c r="BL61" s="21">
        <v>1</v>
      </c>
      <c r="BM61" s="21">
        <v>0</v>
      </c>
      <c r="BN61" s="21">
        <v>2000</v>
      </c>
      <c r="BO61" s="21">
        <v>300</v>
      </c>
      <c r="BP61" s="50">
        <v>1</v>
      </c>
      <c r="BQ61" s="50">
        <v>0</v>
      </c>
      <c r="BR61" s="50">
        <v>2000</v>
      </c>
      <c r="BS61" s="50">
        <v>175</v>
      </c>
      <c r="BT61" s="21">
        <v>0</v>
      </c>
      <c r="BU61" s="21">
        <v>0</v>
      </c>
      <c r="BV61" s="21">
        <v>1554</v>
      </c>
      <c r="BW61" s="21">
        <v>50</v>
      </c>
      <c r="BX61" s="50">
        <v>0</v>
      </c>
      <c r="BY61" s="50">
        <v>0</v>
      </c>
      <c r="BZ61" s="50">
        <v>1987</v>
      </c>
      <c r="CA61" s="50">
        <v>25</v>
      </c>
      <c r="CB61" s="21">
        <v>0</v>
      </c>
      <c r="CC61" s="21">
        <v>0</v>
      </c>
      <c r="CD61" s="21">
        <v>1306</v>
      </c>
      <c r="CE61" s="21">
        <v>325</v>
      </c>
      <c r="CF61" s="50">
        <v>33</v>
      </c>
      <c r="CG61" s="50">
        <v>1</v>
      </c>
      <c r="CH61" s="50">
        <v>2000</v>
      </c>
      <c r="CI61" s="50">
        <v>550</v>
      </c>
      <c r="CJ61" s="21">
        <v>4</v>
      </c>
      <c r="CK61" s="21">
        <v>0</v>
      </c>
      <c r="CL61" s="21">
        <v>2000</v>
      </c>
      <c r="CM61" s="25">
        <v>150</v>
      </c>
    </row>
  </sheetData>
  <mergeCells count="177">
    <mergeCell ref="A1:D1"/>
    <mergeCell ref="A6:D6"/>
    <mergeCell ref="L7:CM7"/>
    <mergeCell ref="L8:O8"/>
    <mergeCell ref="P8:S8"/>
    <mergeCell ref="T8:W8"/>
    <mergeCell ref="X8:AA8"/>
    <mergeCell ref="AB8:AE8"/>
    <mergeCell ref="AF8:AI8"/>
    <mergeCell ref="AJ8:AM8"/>
    <mergeCell ref="AN8:AQ8"/>
    <mergeCell ref="AR8:AU8"/>
    <mergeCell ref="AV8:AY8"/>
    <mergeCell ref="AZ8:BC8"/>
    <mergeCell ref="BD8:BG8"/>
    <mergeCell ref="BH8:BK8"/>
    <mergeCell ref="BL8:BO8"/>
    <mergeCell ref="BP8:BS8"/>
    <mergeCell ref="BT8:BW8"/>
    <mergeCell ref="BX8:CA8"/>
    <mergeCell ref="CB8:CE8"/>
    <mergeCell ref="CF8:CI8"/>
    <mergeCell ref="CJ8:CM8"/>
    <mergeCell ref="A22:F22"/>
    <mergeCell ref="L23:CM23"/>
    <mergeCell ref="L24:O24"/>
    <mergeCell ref="P24:S24"/>
    <mergeCell ref="T24:W24"/>
    <mergeCell ref="X24:AA24"/>
    <mergeCell ref="AB24:AE24"/>
    <mergeCell ref="AF24:AI24"/>
    <mergeCell ref="AJ24:AM24"/>
    <mergeCell ref="AN24:AQ24"/>
    <mergeCell ref="AR24:AU24"/>
    <mergeCell ref="AV24:AY24"/>
    <mergeCell ref="AZ24:BC24"/>
    <mergeCell ref="BD24:BG24"/>
    <mergeCell ref="BH24:BK24"/>
    <mergeCell ref="BL24:BO24"/>
    <mergeCell ref="BP24:BS24"/>
    <mergeCell ref="BT24:BW24"/>
    <mergeCell ref="BX24:CA24"/>
    <mergeCell ref="CB24:CE24"/>
    <mergeCell ref="CF24:CI24"/>
    <mergeCell ref="CJ24:CM24"/>
    <mergeCell ref="A36:G36"/>
    <mergeCell ref="L37:CM37"/>
    <mergeCell ref="L38:O38"/>
    <mergeCell ref="P38:S38"/>
    <mergeCell ref="T38:W38"/>
    <mergeCell ref="X38:AA38"/>
    <mergeCell ref="AB38:AE38"/>
    <mergeCell ref="AF38:AI38"/>
    <mergeCell ref="AJ38:AM38"/>
    <mergeCell ref="AN38:AQ38"/>
    <mergeCell ref="AR38:AU38"/>
    <mergeCell ref="AV38:AY38"/>
    <mergeCell ref="AZ38:BC38"/>
    <mergeCell ref="BD38:BG38"/>
    <mergeCell ref="BH38:BK38"/>
    <mergeCell ref="BL38:BO38"/>
    <mergeCell ref="BP38:BS38"/>
    <mergeCell ref="BT38:BW38"/>
    <mergeCell ref="BX38:CA38"/>
    <mergeCell ref="CB38:CE38"/>
    <mergeCell ref="CF38:CI38"/>
    <mergeCell ref="CJ38:CM38"/>
    <mergeCell ref="A50:H50"/>
    <mergeCell ref="L51:CM51"/>
    <mergeCell ref="L52:O52"/>
    <mergeCell ref="P52:S52"/>
    <mergeCell ref="T52:W52"/>
    <mergeCell ref="X52:AA52"/>
    <mergeCell ref="AB52:AE52"/>
    <mergeCell ref="AF52:AI52"/>
    <mergeCell ref="AJ52:AM52"/>
    <mergeCell ref="AN52:AQ52"/>
    <mergeCell ref="AR52:AU52"/>
    <mergeCell ref="AV52:AY52"/>
    <mergeCell ref="AZ52:BC52"/>
    <mergeCell ref="BD52:BG52"/>
    <mergeCell ref="BH52:BK52"/>
    <mergeCell ref="BL52:BO52"/>
    <mergeCell ref="BP52:BS52"/>
    <mergeCell ref="BT52:BW52"/>
    <mergeCell ref="BX52:CA52"/>
    <mergeCell ref="CB52:CE52"/>
    <mergeCell ref="CF52:CI52"/>
    <mergeCell ref="CJ52:CM52"/>
    <mergeCell ref="A7:A9"/>
    <mergeCell ref="A10:A17"/>
    <mergeCell ref="A23:A25"/>
    <mergeCell ref="A26:A33"/>
    <mergeCell ref="A37:A39"/>
    <mergeCell ref="A40:A47"/>
    <mergeCell ref="A51:A53"/>
    <mergeCell ref="A54:A61"/>
    <mergeCell ref="B7:B9"/>
    <mergeCell ref="B10:B17"/>
    <mergeCell ref="B23:B25"/>
    <mergeCell ref="B26:B33"/>
    <mergeCell ref="B37:B39"/>
    <mergeCell ref="B40:B47"/>
    <mergeCell ref="B51:B53"/>
    <mergeCell ref="B54:B61"/>
    <mergeCell ref="C7:C9"/>
    <mergeCell ref="C10:C11"/>
    <mergeCell ref="C12:C13"/>
    <mergeCell ref="C14:C15"/>
    <mergeCell ref="C16:C17"/>
    <mergeCell ref="C23:C25"/>
    <mergeCell ref="C26:C27"/>
    <mergeCell ref="C28:C29"/>
    <mergeCell ref="C30:C31"/>
    <mergeCell ref="C32:C33"/>
    <mergeCell ref="C37:C39"/>
    <mergeCell ref="C40:C41"/>
    <mergeCell ref="C42:C43"/>
    <mergeCell ref="C44:C45"/>
    <mergeCell ref="C46:C47"/>
    <mergeCell ref="C51:C53"/>
    <mergeCell ref="C54:C55"/>
    <mergeCell ref="C56:C57"/>
    <mergeCell ref="C58:C59"/>
    <mergeCell ref="C60:C61"/>
    <mergeCell ref="D7:D9"/>
    <mergeCell ref="D10:D13"/>
    <mergeCell ref="D14:D17"/>
    <mergeCell ref="D23:D25"/>
    <mergeCell ref="D26:D29"/>
    <mergeCell ref="D30:D33"/>
    <mergeCell ref="D37:D39"/>
    <mergeCell ref="D40:D43"/>
    <mergeCell ref="D44:D47"/>
    <mergeCell ref="D51:D53"/>
    <mergeCell ref="D54:D57"/>
    <mergeCell ref="D58:D61"/>
    <mergeCell ref="E7:E9"/>
    <mergeCell ref="E23:E25"/>
    <mergeCell ref="E37:E39"/>
    <mergeCell ref="E51:E53"/>
    <mergeCell ref="F7:F9"/>
    <mergeCell ref="F10:F17"/>
    <mergeCell ref="F23:F25"/>
    <mergeCell ref="F26:F33"/>
    <mergeCell ref="F37:F39"/>
    <mergeCell ref="F40:F47"/>
    <mergeCell ref="F51:F53"/>
    <mergeCell ref="F54:F61"/>
    <mergeCell ref="G7:G9"/>
    <mergeCell ref="G10:G17"/>
    <mergeCell ref="G23:G25"/>
    <mergeCell ref="G26:G33"/>
    <mergeCell ref="G37:G39"/>
    <mergeCell ref="G40:G47"/>
    <mergeCell ref="G51:G53"/>
    <mergeCell ref="G54:G61"/>
    <mergeCell ref="H7:H9"/>
    <mergeCell ref="H10:H17"/>
    <mergeCell ref="H23:H25"/>
    <mergeCell ref="H26:H33"/>
    <mergeCell ref="H37:H39"/>
    <mergeCell ref="H40:H47"/>
    <mergeCell ref="H51:H53"/>
    <mergeCell ref="H54:H61"/>
    <mergeCell ref="I7:I9"/>
    <mergeCell ref="I23:I25"/>
    <mergeCell ref="I37:I39"/>
    <mergeCell ref="I51:I53"/>
    <mergeCell ref="J7:J9"/>
    <mergeCell ref="J23:J25"/>
    <mergeCell ref="J37:J39"/>
    <mergeCell ref="J51:J53"/>
    <mergeCell ref="K7:K9"/>
    <mergeCell ref="K23:K25"/>
    <mergeCell ref="K37:K39"/>
    <mergeCell ref="K51:K5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ShadowXPA</dc:creator>
  <cp:lastModifiedBy>ShadowXPA</cp:lastModifiedBy>
  <dcterms:created xsi:type="dcterms:W3CDTF">2019-10-19T13:54:22Z</dcterms:created>
  <dcterms:modified xsi:type="dcterms:W3CDTF">2019-10-19T18:59:01Z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