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E71" i="1" l="1"/>
  <c r="E72" i="1"/>
  <c r="E73" i="1"/>
  <c r="E74" i="1"/>
  <c r="E75" i="1"/>
  <c r="E76" i="1"/>
  <c r="E77" i="1"/>
  <c r="E78" i="1"/>
  <c r="E60" i="1" l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E42" i="1" l="1"/>
  <c r="E43" i="1"/>
  <c r="E44" i="1"/>
  <c r="E45" i="1"/>
  <c r="E46" i="1"/>
  <c r="E47" i="1"/>
  <c r="E48" i="1"/>
  <c r="E49" i="1"/>
  <c r="E50" i="1"/>
  <c r="E33" i="1" l="1"/>
  <c r="F33" i="1" l="1"/>
  <c r="G33" i="1" s="1"/>
  <c r="H33" i="1" s="1"/>
  <c r="I33" i="1" s="1"/>
  <c r="I4" i="1"/>
  <c r="E38" i="1" l="1"/>
  <c r="E39" i="1"/>
  <c r="E40" i="1"/>
  <c r="E41" i="1"/>
  <c r="E28" i="1"/>
  <c r="E29" i="1"/>
  <c r="E34" i="1"/>
  <c r="E35" i="1"/>
  <c r="E36" i="1"/>
  <c r="E37" i="1"/>
  <c r="E27" i="1" l="1"/>
  <c r="E26" i="1"/>
  <c r="E25" i="1" l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7" i="1" l="1"/>
  <c r="H9" i="1"/>
  <c r="I9" i="1" s="1"/>
  <c r="F13" i="1"/>
  <c r="G12" i="1"/>
  <c r="H12" i="1" s="1"/>
  <c r="I12" i="1" l="1"/>
  <c r="G13" i="1"/>
  <c r="H13" i="1" s="1"/>
  <c r="F14" i="1"/>
  <c r="I13" i="1" l="1"/>
  <c r="G14" i="1"/>
  <c r="H14" i="1" s="1"/>
  <c r="F15" i="1"/>
  <c r="I14" i="1" l="1"/>
  <c r="G15" i="1"/>
  <c r="H15" i="1" s="1"/>
  <c r="F16" i="1"/>
  <c r="I15" i="1" l="1"/>
  <c r="G16" i="1"/>
  <c r="H16" i="1" s="1"/>
  <c r="F17" i="1"/>
  <c r="I16" i="1" l="1"/>
  <c r="G17" i="1"/>
  <c r="H17" i="1" s="1"/>
  <c r="F18" i="1"/>
  <c r="I17" i="1" l="1"/>
  <c r="G18" i="1"/>
  <c r="H18" i="1" s="1"/>
  <c r="F19" i="1"/>
  <c r="I18" i="1" l="1"/>
  <c r="G19" i="1"/>
  <c r="H19" i="1" s="1"/>
  <c r="F20" i="1"/>
  <c r="I19" i="1" l="1"/>
  <c r="G20" i="1"/>
  <c r="H20" i="1" s="1"/>
  <c r="F21" i="1"/>
  <c r="I20" i="1" l="1"/>
  <c r="G21" i="1"/>
  <c r="H21" i="1" s="1"/>
  <c r="F22" i="1"/>
  <c r="I21" i="1" l="1"/>
  <c r="G22" i="1"/>
  <c r="H22" i="1" s="1"/>
  <c r="F23" i="1"/>
  <c r="I22" i="1" l="1"/>
  <c r="G23" i="1"/>
  <c r="H23" i="1" s="1"/>
  <c r="F24" i="1"/>
  <c r="F25" i="1" s="1"/>
  <c r="I23" i="1" l="1"/>
  <c r="G24" i="1"/>
  <c r="H24" i="1" s="1"/>
  <c r="I24" i="1" l="1"/>
  <c r="G25" i="1"/>
  <c r="H25" i="1" s="1"/>
  <c r="F26" i="1"/>
  <c r="I25" i="1" l="1"/>
  <c r="G26" i="1"/>
  <c r="H26" i="1" s="1"/>
  <c r="F27" i="1"/>
  <c r="F28" i="1" s="1"/>
  <c r="I26" i="1" l="1"/>
  <c r="G27" i="1"/>
  <c r="H27" i="1" s="1"/>
  <c r="I27" i="1" l="1"/>
  <c r="G28" i="1"/>
  <c r="H28" i="1" s="1"/>
  <c r="F29" i="1"/>
  <c r="I28" i="1" l="1"/>
  <c r="G29" i="1"/>
  <c r="H29" i="1" s="1"/>
  <c r="I29" i="1" s="1"/>
  <c r="F34" i="1" l="1"/>
  <c r="G34" i="1" l="1"/>
  <c r="H34" i="1" s="1"/>
  <c r="I34" i="1" s="1"/>
  <c r="F35" i="1"/>
  <c r="G35" i="1" l="1"/>
  <c r="H35" i="1" s="1"/>
  <c r="I35" i="1" s="1"/>
  <c r="F36" i="1"/>
  <c r="G36" i="1" l="1"/>
  <c r="H36" i="1" s="1"/>
  <c r="I36" i="1" s="1"/>
  <c r="F37" i="1"/>
  <c r="F38" i="1" s="1"/>
  <c r="F39" i="1" l="1"/>
  <c r="G38" i="1"/>
  <c r="G37" i="1"/>
  <c r="H37" i="1" s="1"/>
  <c r="I37" i="1" s="1"/>
  <c r="H38" i="1" l="1"/>
  <c r="I38" i="1" s="1"/>
  <c r="G39" i="1"/>
  <c r="F40" i="1"/>
  <c r="H39" i="1" l="1"/>
  <c r="I39" i="1" s="1"/>
  <c r="G40" i="1"/>
  <c r="F41" i="1"/>
  <c r="F42" i="1" s="1"/>
  <c r="F43" i="1" l="1"/>
  <c r="G42" i="1"/>
  <c r="H40" i="1"/>
  <c r="I40" i="1" s="1"/>
  <c r="G41" i="1"/>
  <c r="G43" i="1" l="1"/>
  <c r="F44" i="1"/>
  <c r="H41" i="1"/>
  <c r="I41" i="1" s="1"/>
  <c r="G44" i="1" l="1"/>
  <c r="F45" i="1"/>
  <c r="H42" i="1"/>
  <c r="I42" i="1" s="1"/>
  <c r="H43" i="1" l="1"/>
  <c r="I43" i="1" s="1"/>
  <c r="G45" i="1"/>
  <c r="F46" i="1"/>
  <c r="H44" i="1"/>
  <c r="I44" i="1" s="1"/>
  <c r="F47" i="1" l="1"/>
  <c r="G46" i="1"/>
  <c r="H45" i="1"/>
  <c r="I45" i="1" s="1"/>
  <c r="H46" i="1" l="1"/>
  <c r="I46" i="1" s="1"/>
  <c r="F48" i="1"/>
  <c r="G47" i="1"/>
  <c r="H47" i="1" l="1"/>
  <c r="I47" i="1" s="1"/>
  <c r="F49" i="1"/>
  <c r="G48" i="1"/>
  <c r="H48" i="1" l="1"/>
  <c r="I48" i="1" s="1"/>
  <c r="G49" i="1"/>
  <c r="H49" i="1" s="1"/>
  <c r="F50" i="1"/>
  <c r="G50" i="1" l="1"/>
  <c r="H50" i="1" s="1"/>
  <c r="I50" i="1" s="1"/>
  <c r="F51" i="1"/>
  <c r="I49" i="1"/>
  <c r="F52" i="1" l="1"/>
  <c r="G51" i="1"/>
  <c r="H51" i="1" s="1"/>
  <c r="F53" i="1" l="1"/>
  <c r="G52" i="1"/>
  <c r="H52" i="1" s="1"/>
  <c r="I52" i="1" s="1"/>
  <c r="I51" i="1"/>
  <c r="F54" i="1" l="1"/>
  <c r="G53" i="1"/>
  <c r="H53" i="1" s="1"/>
  <c r="I53" i="1" s="1"/>
  <c r="F55" i="1" l="1"/>
  <c r="G54" i="1"/>
  <c r="H54" i="1" s="1"/>
  <c r="I54" i="1" s="1"/>
  <c r="G55" i="1" l="1"/>
  <c r="H55" i="1" s="1"/>
  <c r="I55" i="1" s="1"/>
  <c r="F56" i="1"/>
  <c r="G56" i="1" l="1"/>
  <c r="H56" i="1" s="1"/>
  <c r="I56" i="1" s="1"/>
  <c r="F57" i="1"/>
  <c r="F58" i="1" l="1"/>
  <c r="G57" i="1"/>
  <c r="H57" i="1" s="1"/>
  <c r="I57" i="1" s="1"/>
  <c r="F59" i="1" l="1"/>
  <c r="G58" i="1"/>
  <c r="H58" i="1" s="1"/>
  <c r="G59" i="1" l="1"/>
  <c r="F60" i="1"/>
  <c r="I58" i="1"/>
  <c r="H59" i="1"/>
  <c r="I59" i="1" s="1"/>
  <c r="F61" i="1" l="1"/>
  <c r="G60" i="1"/>
  <c r="H60" i="1" s="1"/>
  <c r="I60" i="1" l="1"/>
  <c r="G61" i="1"/>
  <c r="H61" i="1" s="1"/>
  <c r="F62" i="1"/>
  <c r="I61" i="1" l="1"/>
  <c r="G62" i="1"/>
  <c r="H62" i="1" s="1"/>
  <c r="F63" i="1"/>
  <c r="I62" i="1" l="1"/>
  <c r="G63" i="1"/>
  <c r="H63" i="1" s="1"/>
  <c r="F64" i="1"/>
  <c r="I63" i="1" l="1"/>
  <c r="F65" i="1"/>
  <c r="G64" i="1"/>
  <c r="H64" i="1" s="1"/>
  <c r="I64" i="1" l="1"/>
  <c r="F66" i="1"/>
  <c r="G65" i="1"/>
  <c r="H65" i="1" s="1"/>
  <c r="I65" i="1" l="1"/>
  <c r="F67" i="1"/>
  <c r="G66" i="1"/>
  <c r="H66" i="1" s="1"/>
  <c r="I66" i="1" l="1"/>
  <c r="G67" i="1"/>
  <c r="H67" i="1" s="1"/>
  <c r="F68" i="1"/>
  <c r="I67" i="1" l="1"/>
  <c r="G68" i="1"/>
  <c r="H68" i="1" s="1"/>
  <c r="F69" i="1"/>
  <c r="I68" i="1" l="1"/>
  <c r="G69" i="1"/>
  <c r="H69" i="1" s="1"/>
  <c r="F70" i="1"/>
  <c r="G70" i="1" l="1"/>
  <c r="F71" i="1"/>
  <c r="I69" i="1"/>
  <c r="H70" i="1"/>
  <c r="I70" i="1" s="1"/>
  <c r="G71" i="1" l="1"/>
  <c r="H71" i="1" s="1"/>
  <c r="F72" i="1"/>
  <c r="G72" i="1" l="1"/>
  <c r="H72" i="1" s="1"/>
  <c r="I72" i="1" s="1"/>
  <c r="F73" i="1"/>
  <c r="I71" i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G78" i="1" l="1"/>
  <c r="F79" i="1"/>
  <c r="H78" i="1"/>
  <c r="I78" i="1" s="1"/>
  <c r="I77" i="1"/>
  <c r="F80" i="1" l="1"/>
  <c r="G79" i="1"/>
  <c r="H79" i="1" s="1"/>
  <c r="I79" i="1" s="1"/>
  <c r="G80" i="1" l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7" i="1" s="1"/>
  <c r="G96" i="1"/>
  <c r="H96" i="1" s="1"/>
  <c r="I96" i="1" l="1"/>
  <c r="H97" i="1"/>
  <c r="I97" i="1" s="1"/>
</calcChain>
</file>

<file path=xl/sharedStrings.xml><?xml version="1.0" encoding="utf-8"?>
<sst xmlns="http://schemas.openxmlformats.org/spreadsheetml/2006/main" count="59" uniqueCount="48">
  <si>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</si>
  <si>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</si>
  <si>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</si>
  <si>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</si>
  <si>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</si>
  <si>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</si>
  <si>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</si>
  <si>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</si>
  <si>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</si>
  <si>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</si>
  <si>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</si>
  <si>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</si>
  <si>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</si>
  <si>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</si>
  <si>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</si>
  <si>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</si>
  <si>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</si>
  <si>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</si>
  <si>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</si>
  <si>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</si>
  <si>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</si>
  <si>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</si>
  <si>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</si>
  <si>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</si>
  <si>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</si>
  <si>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</si>
  <si>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</si>
  <si>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</si>
  <si>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</si>
  <si>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</si>
  <si>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</si>
  <si>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</si>
  <si>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</si>
  <si>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</si>
  <si>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</si>
  <si>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</si>
  <si>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EyeTracking</t>
  </si>
  <si>
    <t>1h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</si>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</sst>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4" fontId="2" fillId="3" borderId="0" xfId="0" applyNumberFormat="1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7"/>
  <sheetViews>
    <sheetView tabSelected="1" topLeftCell="A73" workbookViewId="0">
      <selection activeCell="D95" sqref="D95"/>
    </sheetView>
  </sheetViews>
  <sheetFormatPr defaultRowHeight="15" x14ac:dyDescent="0.25"/>
  <cols>
    <col min="1" max="1" width="9.140625" style="1"/>
    <col min="2" max="2" width="9.42578125" style="2" bestFit="1" customWidth="1"/>
    <col min="3" max="4" width="9.140625" style="4"/>
    <col min="5" max="5" width="7.85546875" style="20" customWidth="1"/>
    <col min="6" max="6" width="9.140625" style="22"/>
    <col min="7" max="7" width="9.140625" style="14"/>
    <col min="8" max="8" width="11.140625" style="15" bestFit="1" customWidth="1"/>
    <col min="9" max="9" width="9.42578125" style="24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40"/>
      <c r="C1" s="12"/>
      <c r="D1" s="12"/>
      <c r="E1" s="43" t="s">
        <v>5</v>
      </c>
      <c r="F1" s="44" t="s">
        <v>18</v>
      </c>
      <c r="G1" s="18" t="s">
        <v>16</v>
      </c>
      <c r="H1" s="13" t="s">
        <v>9</v>
      </c>
      <c r="I1" s="23"/>
    </row>
    <row r="2" spans="2:24" x14ac:dyDescent="0.25">
      <c r="B2" s="40" t="s">
        <v>6</v>
      </c>
      <c r="C2" s="12" t="s">
        <v>7</v>
      </c>
      <c r="D2" s="12" t="s">
        <v>8</v>
      </c>
      <c r="E2" s="43"/>
      <c r="F2" s="44"/>
      <c r="G2" s="13" t="s">
        <v>14</v>
      </c>
      <c r="H2" s="13" t="s">
        <v>14</v>
      </c>
      <c r="I2" s="23" t="s">
        <v>13</v>
      </c>
      <c r="J2" s="1">
        <v>170</v>
      </c>
    </row>
    <row r="3" spans="2:24" x14ac:dyDescent="0.25">
      <c r="B3" s="2" t="s">
        <v>15</v>
      </c>
    </row>
    <row r="4" spans="2:24" x14ac:dyDescent="0.25">
      <c r="B4" s="2" t="s">
        <v>17</v>
      </c>
      <c r="G4" s="16">
        <v>0.83333333333333337</v>
      </c>
      <c r="H4" s="16">
        <v>0.83333333333333337</v>
      </c>
      <c r="I4" s="24">
        <f>H4*24*$J$2</f>
        <v>3400</v>
      </c>
    </row>
    <row r="5" spans="2:24" x14ac:dyDescent="0.25">
      <c r="H5" s="16"/>
    </row>
    <row r="6" spans="2:24" x14ac:dyDescent="0.25">
      <c r="B6" s="2" t="s">
        <v>0</v>
      </c>
      <c r="H6" s="17"/>
    </row>
    <row r="7" spans="2:24" x14ac:dyDescent="0.25">
      <c r="B7" s="2" t="s">
        <v>1</v>
      </c>
      <c r="G7" s="16">
        <v>2.9722222222222219</v>
      </c>
      <c r="H7" s="16">
        <f>H4+G7</f>
        <v>3.8055555555555554</v>
      </c>
      <c r="I7" s="24">
        <f>H7*24*$J$2</f>
        <v>15526.666666666666</v>
      </c>
    </row>
    <row r="8" spans="2:24" x14ac:dyDescent="0.25">
      <c r="G8" s="16"/>
      <c r="H8" s="16"/>
    </row>
    <row r="9" spans="2:24" x14ac:dyDescent="0.25">
      <c r="B9" s="2" t="s">
        <v>20</v>
      </c>
      <c r="G9" s="16">
        <v>0.20833333333333334</v>
      </c>
      <c r="H9" s="16">
        <f>H7+G9</f>
        <v>4.0138888888888884</v>
      </c>
      <c r="I9" s="24">
        <f t="shared" ref="I9" si="0">H9*24*$J$2</f>
        <v>16376.666666666664</v>
      </c>
    </row>
    <row r="10" spans="2:24" x14ac:dyDescent="0.25">
      <c r="G10" s="16"/>
      <c r="H10" s="16"/>
    </row>
    <row r="11" spans="2:24" x14ac:dyDescent="0.25">
      <c r="B11" s="2" t="s">
        <v>2</v>
      </c>
      <c r="J11" s="7"/>
      <c r="K11" s="8"/>
      <c r="L11" s="9"/>
      <c r="M11" s="9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25">
      <c r="B12" s="2" t="s">
        <v>3</v>
      </c>
      <c r="C12" s="5">
        <v>0.5</v>
      </c>
      <c r="D12" s="19">
        <v>0.54861111111111105</v>
      </c>
      <c r="E12" s="21">
        <f t="shared" ref="E12:E23" si="1">D12-C12</f>
        <v>4.8611111111111049E-2</v>
      </c>
      <c r="F12" s="22">
        <f>E12</f>
        <v>4.8611111111111049E-2</v>
      </c>
      <c r="G12" s="16">
        <f>F12</f>
        <v>4.8611111111111049E-2</v>
      </c>
      <c r="H12" s="16">
        <f>(H9+G12)</f>
        <v>4.0624999999999991</v>
      </c>
      <c r="I12" s="24">
        <f>H12*24*$J$2</f>
        <v>16574.999999999996</v>
      </c>
      <c r="J12" s="7"/>
      <c r="K12" s="8"/>
      <c r="L12" s="9"/>
      <c r="M12" s="9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25">
      <c r="B13" s="2" t="s">
        <v>4</v>
      </c>
      <c r="C13" s="3">
        <v>0.5</v>
      </c>
      <c r="D13" s="19">
        <v>0.53472222222222221</v>
      </c>
      <c r="E13" s="21">
        <f t="shared" si="1"/>
        <v>3.472222222222221E-2</v>
      </c>
      <c r="F13" s="22">
        <f>F12+E13</f>
        <v>8.3333333333333259E-2</v>
      </c>
      <c r="G13" s="16">
        <f t="shared" ref="G13:G37" si="2">F13</f>
        <v>8.3333333333333259E-2</v>
      </c>
      <c r="H13" s="16">
        <f>(H12+G13-G12)</f>
        <v>4.0972222222222214</v>
      </c>
      <c r="I13" s="24">
        <f t="shared" ref="I13:I29" si="3">H13*24*$J$2</f>
        <v>16716.666666666664</v>
      </c>
      <c r="J13" s="7"/>
      <c r="K13" s="42"/>
      <c r="L13" s="9"/>
      <c r="M13" s="9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5">
      <c r="B14" s="41" t="s">
        <v>10</v>
      </c>
      <c r="C14" s="5">
        <v>0.625</v>
      </c>
      <c r="D14" s="19">
        <v>0.67361111111111116</v>
      </c>
      <c r="E14" s="21">
        <f t="shared" si="1"/>
        <v>4.861111111111116E-2</v>
      </c>
      <c r="F14" s="22">
        <f t="shared" ref="F14:F37" si="4">F13+E14</f>
        <v>0.13194444444444442</v>
      </c>
      <c r="G14" s="16">
        <f t="shared" si="2"/>
        <v>0.13194444444444442</v>
      </c>
      <c r="H14" s="16">
        <f t="shared" ref="H14:H41" si="5">(H13+G14-G13)</f>
        <v>4.145833333333333</v>
      </c>
      <c r="I14" s="24">
        <f t="shared" si="3"/>
        <v>16915</v>
      </c>
      <c r="J14" s="7"/>
      <c r="K14" s="42"/>
      <c r="L14" s="9"/>
      <c r="M14" s="9"/>
      <c r="N14" s="10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x14ac:dyDescent="0.25">
      <c r="B15" s="41"/>
      <c r="C15" s="5">
        <v>0.68402777777777779</v>
      </c>
      <c r="D15" s="19">
        <v>0.75</v>
      </c>
      <c r="E15" s="21">
        <f t="shared" si="1"/>
        <v>6.597222222222221E-2</v>
      </c>
      <c r="F15" s="22">
        <f t="shared" si="4"/>
        <v>0.19791666666666663</v>
      </c>
      <c r="G15" s="16">
        <f t="shared" si="2"/>
        <v>0.19791666666666663</v>
      </c>
      <c r="H15" s="16">
        <f t="shared" si="5"/>
        <v>4.2118055555555554</v>
      </c>
      <c r="I15" s="24">
        <f t="shared" si="3"/>
        <v>17184.166666666664</v>
      </c>
      <c r="J15" s="7"/>
      <c r="K15" s="42"/>
      <c r="L15" s="9"/>
      <c r="M15" s="9"/>
      <c r="N15" s="10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x14ac:dyDescent="0.25">
      <c r="B16" s="41"/>
      <c r="C16" s="5">
        <v>0.76041666666666663</v>
      </c>
      <c r="D16" s="19">
        <v>0.78125</v>
      </c>
      <c r="E16" s="21">
        <f t="shared" si="1"/>
        <v>2.083333333333337E-2</v>
      </c>
      <c r="F16" s="22">
        <f t="shared" si="4"/>
        <v>0.21875</v>
      </c>
      <c r="G16" s="16">
        <f t="shared" si="2"/>
        <v>0.21875</v>
      </c>
      <c r="H16" s="16">
        <f t="shared" si="5"/>
        <v>4.2326388888888884</v>
      </c>
      <c r="I16" s="24">
        <f t="shared" si="3"/>
        <v>17269.166666666664</v>
      </c>
      <c r="J16" s="7"/>
      <c r="K16" s="42"/>
      <c r="L16" s="9"/>
      <c r="M16" s="9"/>
      <c r="N16" s="10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x14ac:dyDescent="0.25">
      <c r="B17" s="41"/>
      <c r="C17" s="5">
        <v>0.80208333333333337</v>
      </c>
      <c r="D17" s="19">
        <v>0.86458333333333337</v>
      </c>
      <c r="E17" s="21">
        <f t="shared" si="1"/>
        <v>6.25E-2</v>
      </c>
      <c r="F17" s="22">
        <f t="shared" si="4"/>
        <v>0.28125</v>
      </c>
      <c r="G17" s="16">
        <f t="shared" si="2"/>
        <v>0.28125</v>
      </c>
      <c r="H17" s="16">
        <f t="shared" si="5"/>
        <v>4.2951388888888884</v>
      </c>
      <c r="I17" s="24">
        <f t="shared" si="3"/>
        <v>17524.166666666664</v>
      </c>
      <c r="J17" s="7"/>
      <c r="K17" s="42"/>
      <c r="L17" s="9"/>
      <c r="M17" s="9"/>
      <c r="N17" s="10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x14ac:dyDescent="0.25">
      <c r="B18" s="41"/>
      <c r="C18" s="5">
        <v>0.875</v>
      </c>
      <c r="D18" s="19">
        <v>0.90625</v>
      </c>
      <c r="E18" s="21">
        <f t="shared" si="1"/>
        <v>3.125E-2</v>
      </c>
      <c r="F18" s="22">
        <f t="shared" si="4"/>
        <v>0.3125</v>
      </c>
      <c r="G18" s="16">
        <f t="shared" si="2"/>
        <v>0.3125</v>
      </c>
      <c r="H18" s="16">
        <f t="shared" si="5"/>
        <v>4.3263888888888884</v>
      </c>
      <c r="I18" s="24">
        <f t="shared" si="3"/>
        <v>17651.666666666664</v>
      </c>
      <c r="J18" s="7"/>
      <c r="K18" s="42"/>
      <c r="L18" s="9"/>
      <c r="M18" s="9"/>
      <c r="N18" s="10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x14ac:dyDescent="0.25">
      <c r="B19" s="41" t="s">
        <v>11</v>
      </c>
      <c r="C19" s="5">
        <v>0.49305555555555558</v>
      </c>
      <c r="D19" s="19">
        <v>0.54861111111111105</v>
      </c>
      <c r="E19" s="21">
        <f t="shared" si="1"/>
        <v>5.5555555555555469E-2</v>
      </c>
      <c r="F19" s="22">
        <f t="shared" si="4"/>
        <v>0.36805555555555547</v>
      </c>
      <c r="G19" s="16">
        <f t="shared" si="2"/>
        <v>0.36805555555555547</v>
      </c>
      <c r="H19" s="16">
        <f t="shared" si="5"/>
        <v>4.3819444444444438</v>
      </c>
      <c r="I19" s="24">
        <f t="shared" si="3"/>
        <v>17878.333333333332</v>
      </c>
      <c r="J19" s="7"/>
      <c r="K19" s="42"/>
      <c r="L19" s="9"/>
      <c r="M19" s="9"/>
      <c r="N19" s="10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x14ac:dyDescent="0.25">
      <c r="B20" s="41"/>
      <c r="C20" s="5">
        <v>0.59722222222222221</v>
      </c>
      <c r="D20" s="19">
        <v>0.6875</v>
      </c>
      <c r="E20" s="21">
        <f t="shared" si="1"/>
        <v>9.027777777777779E-2</v>
      </c>
      <c r="F20" s="22">
        <f t="shared" si="4"/>
        <v>0.45833333333333326</v>
      </c>
      <c r="G20" s="16">
        <f t="shared" si="2"/>
        <v>0.45833333333333326</v>
      </c>
      <c r="H20" s="16">
        <f t="shared" si="5"/>
        <v>4.4722222222222214</v>
      </c>
      <c r="I20" s="24">
        <f t="shared" si="3"/>
        <v>18246.666666666664</v>
      </c>
      <c r="J20" s="7"/>
      <c r="K20" s="42"/>
      <c r="L20" s="9"/>
      <c r="M20" s="9"/>
      <c r="N20" s="10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x14ac:dyDescent="0.25">
      <c r="B21" s="41"/>
      <c r="C21" s="5">
        <v>0.69444444444444453</v>
      </c>
      <c r="D21" s="19">
        <v>0.72916666666666663</v>
      </c>
      <c r="E21" s="21">
        <f t="shared" si="1"/>
        <v>3.4722222222222099E-2</v>
      </c>
      <c r="F21" s="22">
        <f t="shared" si="4"/>
        <v>0.49305555555555536</v>
      </c>
      <c r="G21" s="16">
        <f t="shared" si="2"/>
        <v>0.49305555555555536</v>
      </c>
      <c r="H21" s="16">
        <f t="shared" si="5"/>
        <v>4.5069444444444438</v>
      </c>
      <c r="I21" s="24">
        <f t="shared" si="3"/>
        <v>18388.333333333332</v>
      </c>
      <c r="J21" s="7"/>
      <c r="K21" s="42"/>
      <c r="L21" s="9"/>
      <c r="M21" s="9"/>
      <c r="N21" s="10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25">
      <c r="B22" s="41"/>
      <c r="C22" s="5">
        <v>0.75</v>
      </c>
      <c r="D22" s="19">
        <v>0.78125</v>
      </c>
      <c r="E22" s="21">
        <f t="shared" si="1"/>
        <v>3.125E-2</v>
      </c>
      <c r="F22" s="22">
        <f t="shared" si="4"/>
        <v>0.52430555555555536</v>
      </c>
      <c r="G22" s="16">
        <f t="shared" si="2"/>
        <v>0.52430555555555536</v>
      </c>
      <c r="H22" s="16">
        <f t="shared" si="5"/>
        <v>4.5381944444444438</v>
      </c>
      <c r="I22" s="24">
        <f t="shared" si="3"/>
        <v>18515.833333333332</v>
      </c>
      <c r="J22" s="7"/>
      <c r="K22" s="42"/>
      <c r="L22" s="9"/>
      <c r="M22" s="9"/>
      <c r="N22" s="10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x14ac:dyDescent="0.25">
      <c r="B23" s="41"/>
      <c r="C23" s="5">
        <v>0.79513888888888884</v>
      </c>
      <c r="D23" s="19">
        <v>0.83680555555555547</v>
      </c>
      <c r="E23" s="21">
        <f t="shared" si="1"/>
        <v>4.166666666666663E-2</v>
      </c>
      <c r="F23" s="22">
        <f t="shared" si="4"/>
        <v>0.56597222222222199</v>
      </c>
      <c r="G23" s="16">
        <f t="shared" si="2"/>
        <v>0.56597222222222199</v>
      </c>
      <c r="H23" s="16">
        <f t="shared" si="5"/>
        <v>4.5798611111111107</v>
      </c>
      <c r="I23" s="24">
        <f t="shared" si="3"/>
        <v>18685.833333333332</v>
      </c>
      <c r="J23" s="7"/>
      <c r="K23" s="8"/>
      <c r="L23" s="11"/>
      <c r="M23" s="11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x14ac:dyDescent="0.25">
      <c r="B24" s="42" t="s">
        <v>12</v>
      </c>
      <c r="C24" s="5">
        <v>0.51041666666666663</v>
      </c>
      <c r="D24" s="19">
        <v>0.5625</v>
      </c>
      <c r="E24" s="21">
        <f>D24-C24</f>
        <v>5.208333333333337E-2</v>
      </c>
      <c r="F24" s="22">
        <f t="shared" si="4"/>
        <v>0.61805555555555536</v>
      </c>
      <c r="G24" s="16">
        <f t="shared" si="2"/>
        <v>0.61805555555555536</v>
      </c>
      <c r="H24" s="16">
        <f t="shared" si="5"/>
        <v>4.6319444444444438</v>
      </c>
      <c r="I24" s="24">
        <f t="shared" si="3"/>
        <v>18898.333333333332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25">
      <c r="B25" s="42"/>
      <c r="C25" s="5">
        <v>0.58333333333333337</v>
      </c>
      <c r="D25" s="19">
        <v>0.59027777777777779</v>
      </c>
      <c r="E25" s="21">
        <f>D25-C25</f>
        <v>6.9444444444444198E-3</v>
      </c>
      <c r="F25" s="22">
        <f>F24+E25</f>
        <v>0.62499999999999978</v>
      </c>
      <c r="G25" s="16">
        <f t="shared" si="2"/>
        <v>0.62499999999999978</v>
      </c>
      <c r="H25" s="16">
        <f t="shared" si="5"/>
        <v>4.6388888888888884</v>
      </c>
      <c r="I25" s="24">
        <f t="shared" si="3"/>
        <v>18926.666666666664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25">
      <c r="B26" s="42"/>
      <c r="C26" s="5">
        <v>0.69444444444444453</v>
      </c>
      <c r="D26" s="19">
        <v>0.81944444444444453</v>
      </c>
      <c r="E26" s="21">
        <f>D26-C26</f>
        <v>0.125</v>
      </c>
      <c r="F26" s="22">
        <f t="shared" si="4"/>
        <v>0.74999999999999978</v>
      </c>
      <c r="G26" s="16">
        <f t="shared" si="2"/>
        <v>0.74999999999999978</v>
      </c>
      <c r="H26" s="16">
        <f t="shared" si="5"/>
        <v>4.7638888888888884</v>
      </c>
      <c r="I26" s="24">
        <f t="shared" si="3"/>
        <v>19436.666666666664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2"/>
      <c r="C27" s="5">
        <v>0.83333333333333337</v>
      </c>
      <c r="D27" s="19">
        <v>0.85416666666666663</v>
      </c>
      <c r="E27" s="21">
        <f>D27-C27</f>
        <v>2.0833333333333259E-2</v>
      </c>
      <c r="F27" s="22">
        <f t="shared" si="4"/>
        <v>0.77083333333333304</v>
      </c>
      <c r="G27" s="16">
        <f t="shared" si="2"/>
        <v>0.77083333333333304</v>
      </c>
      <c r="H27" s="16">
        <f t="shared" si="5"/>
        <v>4.7847222222222214</v>
      </c>
      <c r="I27" s="24">
        <f t="shared" si="3"/>
        <v>19521.666666666664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25">
      <c r="B28" s="41" t="s">
        <v>19</v>
      </c>
      <c r="C28" s="5">
        <v>0.58333333333333337</v>
      </c>
      <c r="D28" s="19">
        <v>0.60763888888888895</v>
      </c>
      <c r="E28" s="21">
        <f t="shared" ref="E28:E37" si="6">D28-C28</f>
        <v>2.430555555555558E-2</v>
      </c>
      <c r="F28" s="22">
        <f>F27+E28</f>
        <v>0.79513888888888862</v>
      </c>
      <c r="G28" s="16">
        <f t="shared" si="2"/>
        <v>0.79513888888888862</v>
      </c>
      <c r="H28" s="16">
        <f t="shared" si="5"/>
        <v>4.8090277777777768</v>
      </c>
      <c r="I28" s="24">
        <f t="shared" si="3"/>
        <v>19620.833333333328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s="34" customFormat="1" x14ac:dyDescent="0.25">
      <c r="B29" s="45"/>
      <c r="C29" s="28">
        <v>0.61111111111111105</v>
      </c>
      <c r="D29" s="29">
        <v>0.6875</v>
      </c>
      <c r="E29" s="30">
        <f t="shared" si="6"/>
        <v>7.6388888888888951E-2</v>
      </c>
      <c r="F29" s="31">
        <f t="shared" si="4"/>
        <v>0.87152777777777757</v>
      </c>
      <c r="G29" s="32">
        <f t="shared" si="2"/>
        <v>0.87152777777777757</v>
      </c>
      <c r="H29" s="32">
        <f t="shared" si="5"/>
        <v>4.8854166666666661</v>
      </c>
      <c r="I29" s="33">
        <f t="shared" si="3"/>
        <v>19932.499999999996</v>
      </c>
      <c r="K29" s="34" t="s">
        <v>22</v>
      </c>
    </row>
    <row r="30" spans="2:24" s="35" customFormat="1" x14ac:dyDescent="0.25">
      <c r="B30" s="36"/>
      <c r="C30" s="38"/>
      <c r="D30" s="38"/>
      <c r="E30" s="39"/>
      <c r="F30" s="22"/>
      <c r="G30" s="37"/>
      <c r="H30" s="37"/>
      <c r="I30" s="24"/>
    </row>
    <row r="31" spans="2:24" s="35" customFormat="1" x14ac:dyDescent="0.25">
      <c r="B31" s="40"/>
      <c r="C31" s="12"/>
      <c r="D31" s="12"/>
      <c r="E31" s="43" t="s">
        <v>5</v>
      </c>
      <c r="F31" s="44" t="s">
        <v>18</v>
      </c>
      <c r="G31" s="18" t="s">
        <v>16</v>
      </c>
      <c r="H31" s="13" t="s">
        <v>9</v>
      </c>
      <c r="I31" s="23"/>
    </row>
    <row r="32" spans="2:24" s="35" customFormat="1" x14ac:dyDescent="0.25">
      <c r="B32" s="40" t="s">
        <v>6</v>
      </c>
      <c r="C32" s="12" t="s">
        <v>7</v>
      </c>
      <c r="D32" s="12" t="s">
        <v>8</v>
      </c>
      <c r="E32" s="43"/>
      <c r="F32" s="44"/>
      <c r="G32" s="13" t="s">
        <v>14</v>
      </c>
      <c r="H32" s="13" t="s">
        <v>14</v>
      </c>
      <c r="I32" s="23" t="s">
        <v>13</v>
      </c>
      <c r="J32" s="35">
        <v>170</v>
      </c>
    </row>
    <row r="33" spans="2:9" x14ac:dyDescent="0.25">
      <c r="B33" s="41" t="s">
        <v>21</v>
      </c>
      <c r="C33" s="25">
        <v>0.63888888888888895</v>
      </c>
      <c r="D33" s="26">
        <v>0.64583333333333337</v>
      </c>
      <c r="E33" s="27">
        <f>D33-C33</f>
        <v>6.9444444444444198E-3</v>
      </c>
      <c r="F33" s="22">
        <f>E33</f>
        <v>6.9444444444444198E-3</v>
      </c>
      <c r="G33" s="16">
        <f>F33</f>
        <v>6.9444444444444198E-3</v>
      </c>
      <c r="H33" s="16">
        <f>G33</f>
        <v>6.9444444444444198E-3</v>
      </c>
      <c r="I33" s="24">
        <f>H33*24*$J$32</f>
        <v>28.333333333333233</v>
      </c>
    </row>
    <row r="34" spans="2:9" x14ac:dyDescent="0.25">
      <c r="B34" s="41"/>
      <c r="C34" s="5">
        <v>0.65277777777777779</v>
      </c>
      <c r="D34" s="19">
        <v>0.65625</v>
      </c>
      <c r="E34" s="21">
        <f t="shared" si="6"/>
        <v>3.4722222222222099E-3</v>
      </c>
      <c r="F34" s="22">
        <f t="shared" si="4"/>
        <v>1.041666666666663E-2</v>
      </c>
      <c r="G34" s="16">
        <f t="shared" si="2"/>
        <v>1.041666666666663E-2</v>
      </c>
      <c r="H34" s="16">
        <f>(H33+G34-G33)</f>
        <v>1.041666666666663E-2</v>
      </c>
      <c r="I34" s="24">
        <f>H34*24*$J$32</f>
        <v>42.499999999999851</v>
      </c>
    </row>
    <row r="35" spans="2:9" x14ac:dyDescent="0.25">
      <c r="B35" s="41"/>
      <c r="C35" s="5">
        <v>0.67013888888888884</v>
      </c>
      <c r="D35" s="19">
        <v>0.68055555555555547</v>
      </c>
      <c r="E35" s="21">
        <f t="shared" si="6"/>
        <v>1.041666666666663E-2</v>
      </c>
      <c r="F35" s="22">
        <f t="shared" si="4"/>
        <v>2.0833333333333259E-2</v>
      </c>
      <c r="G35" s="16">
        <f t="shared" si="2"/>
        <v>2.0833333333333259E-2</v>
      </c>
      <c r="H35" s="16">
        <f t="shared" si="5"/>
        <v>2.0833333333333259E-2</v>
      </c>
      <c r="I35" s="24">
        <f t="shared" ref="I35:I41" si="7">H35*24*$J$32</f>
        <v>84.999999999999702</v>
      </c>
    </row>
    <row r="36" spans="2:9" x14ac:dyDescent="0.25">
      <c r="B36" s="2" t="s">
        <v>23</v>
      </c>
      <c r="C36" s="5">
        <v>0.82291666666666663</v>
      </c>
      <c r="D36" s="19">
        <v>0.86805555555555547</v>
      </c>
      <c r="E36" s="21">
        <f t="shared" si="6"/>
        <v>4.513888888888884E-2</v>
      </c>
      <c r="F36" s="22">
        <f t="shared" si="4"/>
        <v>6.5972222222222099E-2</v>
      </c>
      <c r="G36" s="16">
        <f t="shared" si="2"/>
        <v>6.5972222222222099E-2</v>
      </c>
      <c r="H36" s="16">
        <f t="shared" si="5"/>
        <v>6.5972222222222099E-2</v>
      </c>
      <c r="I36" s="24">
        <f t="shared" si="7"/>
        <v>269.16666666666617</v>
      </c>
    </row>
    <row r="37" spans="2:9" x14ac:dyDescent="0.25">
      <c r="B37" s="41" t="s">
        <v>24</v>
      </c>
      <c r="C37" s="5">
        <v>0.70138888888888884</v>
      </c>
      <c r="D37" s="19">
        <v>0.75694444444444453</v>
      </c>
      <c r="E37" s="21">
        <f t="shared" si="6"/>
        <v>5.5555555555555691E-2</v>
      </c>
      <c r="F37" s="22">
        <f t="shared" si="4"/>
        <v>0.12152777777777779</v>
      </c>
      <c r="G37" s="16">
        <f t="shared" si="2"/>
        <v>0.12152777777777779</v>
      </c>
      <c r="H37" s="16">
        <f t="shared" si="5"/>
        <v>0.12152777777777779</v>
      </c>
      <c r="I37" s="24">
        <f t="shared" si="7"/>
        <v>495.83333333333337</v>
      </c>
    </row>
    <row r="38" spans="2:9" x14ac:dyDescent="0.25">
      <c r="B38" s="41"/>
      <c r="C38" s="5">
        <v>0.77083333333333337</v>
      </c>
      <c r="D38" s="19">
        <v>0.81597222222222221</v>
      </c>
      <c r="E38" s="21">
        <f t="shared" ref="E38:E41" si="8">D38-C38</f>
        <v>4.513888888888884E-2</v>
      </c>
      <c r="F38" s="22">
        <f t="shared" ref="F38:F41" si="9">F37+E38</f>
        <v>0.16666666666666663</v>
      </c>
      <c r="G38" s="16">
        <f t="shared" ref="G38:G41" si="10">F38</f>
        <v>0.16666666666666663</v>
      </c>
      <c r="H38" s="16">
        <f t="shared" si="5"/>
        <v>0.16666666666666663</v>
      </c>
      <c r="I38" s="24">
        <f t="shared" si="7"/>
        <v>679.99999999999989</v>
      </c>
    </row>
    <row r="39" spans="2:9" x14ac:dyDescent="0.25">
      <c r="B39" s="41"/>
      <c r="C39" s="5">
        <v>0.77777777777777779</v>
      </c>
      <c r="D39" s="19">
        <v>0.85069444444444453</v>
      </c>
      <c r="E39" s="21">
        <f t="shared" si="8"/>
        <v>7.2916666666666741E-2</v>
      </c>
      <c r="F39" s="22">
        <f t="shared" si="9"/>
        <v>0.23958333333333337</v>
      </c>
      <c r="G39" s="16">
        <f t="shared" si="10"/>
        <v>0.23958333333333337</v>
      </c>
      <c r="H39" s="16">
        <f t="shared" si="5"/>
        <v>0.23958333333333337</v>
      </c>
      <c r="I39" s="24">
        <f t="shared" si="7"/>
        <v>977.50000000000011</v>
      </c>
    </row>
    <row r="40" spans="2:9" x14ac:dyDescent="0.25">
      <c r="B40" s="41"/>
      <c r="C40" s="5">
        <v>0.93055555555555547</v>
      </c>
      <c r="D40" s="19">
        <v>1</v>
      </c>
      <c r="E40" s="21">
        <f t="shared" si="8"/>
        <v>6.9444444444444531E-2</v>
      </c>
      <c r="F40" s="22">
        <f t="shared" si="9"/>
        <v>0.3090277777777779</v>
      </c>
      <c r="G40" s="16">
        <f t="shared" si="10"/>
        <v>0.3090277777777779</v>
      </c>
      <c r="H40" s="16">
        <f t="shared" si="5"/>
        <v>0.3090277777777779</v>
      </c>
      <c r="I40" s="24">
        <f t="shared" si="7"/>
        <v>1260.8333333333339</v>
      </c>
    </row>
    <row r="41" spans="2:9" x14ac:dyDescent="0.25">
      <c r="B41" s="41" t="s">
        <v>25</v>
      </c>
      <c r="C41" s="5">
        <v>0</v>
      </c>
      <c r="D41" s="19">
        <v>1.0416666666666666E-2</v>
      </c>
      <c r="E41" s="21">
        <f t="shared" si="8"/>
        <v>1.0416666666666666E-2</v>
      </c>
      <c r="F41" s="22">
        <f t="shared" si="9"/>
        <v>0.31944444444444459</v>
      </c>
      <c r="G41" s="16">
        <f t="shared" si="10"/>
        <v>0.31944444444444459</v>
      </c>
      <c r="H41" s="16">
        <f t="shared" si="5"/>
        <v>0.31944444444444464</v>
      </c>
      <c r="I41" s="24">
        <f t="shared" si="7"/>
        <v>1303.3333333333342</v>
      </c>
    </row>
    <row r="42" spans="2:9" x14ac:dyDescent="0.25">
      <c r="B42" s="41"/>
      <c r="C42" s="5">
        <v>5.2083333333333336E-2</v>
      </c>
      <c r="D42" s="19">
        <v>0.13194444444444445</v>
      </c>
      <c r="E42" s="21">
        <f t="shared" ref="E42:E50" si="11">D42-C42</f>
        <v>7.9861111111111105E-2</v>
      </c>
      <c r="F42" s="22">
        <f t="shared" ref="F42:F50" si="12">F41+E42</f>
        <v>0.39930555555555569</v>
      </c>
      <c r="G42" s="16">
        <f t="shared" ref="G42:G50" si="13">F42</f>
        <v>0.39930555555555569</v>
      </c>
      <c r="H42" s="16">
        <f t="shared" ref="H42:H50" si="14">(H41+G42-G41)</f>
        <v>0.39930555555555575</v>
      </c>
      <c r="I42" s="24">
        <f t="shared" ref="I42:I50" si="15">H42*24*$J$32</f>
        <v>1629.1666666666674</v>
      </c>
    </row>
    <row r="43" spans="2:9" x14ac:dyDescent="0.25">
      <c r="B43" s="41"/>
      <c r="C43" s="5">
        <v>0.60069444444444442</v>
      </c>
      <c r="D43" s="19">
        <v>0.68402777777777779</v>
      </c>
      <c r="E43" s="21">
        <f t="shared" si="11"/>
        <v>8.333333333333337E-2</v>
      </c>
      <c r="F43" s="22">
        <f t="shared" si="12"/>
        <v>0.48263888888888906</v>
      </c>
      <c r="G43" s="16">
        <f t="shared" si="13"/>
        <v>0.48263888888888906</v>
      </c>
      <c r="H43" s="16">
        <f t="shared" si="14"/>
        <v>0.48263888888888917</v>
      </c>
      <c r="I43" s="24">
        <f t="shared" si="15"/>
        <v>1969.1666666666677</v>
      </c>
    </row>
    <row r="44" spans="2:9" x14ac:dyDescent="0.25">
      <c r="B44" s="41"/>
      <c r="C44" s="5">
        <v>0.70138888888888884</v>
      </c>
      <c r="D44" s="19">
        <v>0.74652777777777779</v>
      </c>
      <c r="E44" s="21">
        <f t="shared" si="11"/>
        <v>4.5138888888888951E-2</v>
      </c>
      <c r="F44" s="22">
        <f t="shared" si="12"/>
        <v>0.52777777777777801</v>
      </c>
      <c r="G44" s="16">
        <f t="shared" si="13"/>
        <v>0.52777777777777801</v>
      </c>
      <c r="H44" s="16">
        <f t="shared" si="14"/>
        <v>0.52777777777777812</v>
      </c>
      <c r="I44" s="24">
        <f t="shared" si="15"/>
        <v>2153.3333333333348</v>
      </c>
    </row>
    <row r="45" spans="2:9" x14ac:dyDescent="0.25">
      <c r="B45" s="41"/>
      <c r="C45" s="5">
        <v>0.78472222222222221</v>
      </c>
      <c r="D45" s="19">
        <v>0.90972222222222221</v>
      </c>
      <c r="E45" s="21">
        <f t="shared" si="11"/>
        <v>0.125</v>
      </c>
      <c r="F45" s="22">
        <f t="shared" si="12"/>
        <v>0.65277777777777801</v>
      </c>
      <c r="G45" s="16">
        <f t="shared" si="13"/>
        <v>0.65277777777777801</v>
      </c>
      <c r="H45" s="16">
        <f t="shared" si="14"/>
        <v>0.65277777777777823</v>
      </c>
      <c r="I45" s="24">
        <f t="shared" si="15"/>
        <v>2663.3333333333353</v>
      </c>
    </row>
    <row r="46" spans="2:9" x14ac:dyDescent="0.25">
      <c r="B46" s="41"/>
      <c r="C46" s="5">
        <v>0.92708333333333337</v>
      </c>
      <c r="D46" s="19">
        <v>1</v>
      </c>
      <c r="E46" s="21">
        <f t="shared" si="11"/>
        <v>7.291666666666663E-2</v>
      </c>
      <c r="F46" s="22">
        <f t="shared" si="12"/>
        <v>0.72569444444444464</v>
      </c>
      <c r="G46" s="16">
        <f t="shared" si="13"/>
        <v>0.72569444444444464</v>
      </c>
      <c r="H46" s="16">
        <f t="shared" si="14"/>
        <v>0.72569444444444475</v>
      </c>
      <c r="I46" s="24">
        <f t="shared" si="15"/>
        <v>2960.8333333333348</v>
      </c>
    </row>
    <row r="47" spans="2:9" x14ac:dyDescent="0.25">
      <c r="B47" s="41" t="s">
        <v>26</v>
      </c>
      <c r="C47" s="5">
        <v>0</v>
      </c>
      <c r="D47" s="19">
        <v>0.19444444444444445</v>
      </c>
      <c r="E47" s="21">
        <f t="shared" si="11"/>
        <v>0.19444444444444445</v>
      </c>
      <c r="F47" s="22">
        <f t="shared" si="12"/>
        <v>0.92013888888888906</v>
      </c>
      <c r="G47" s="16">
        <f t="shared" si="13"/>
        <v>0.92013888888888906</v>
      </c>
      <c r="H47" s="16">
        <f t="shared" si="14"/>
        <v>0.92013888888888928</v>
      </c>
      <c r="I47" s="24">
        <f t="shared" si="15"/>
        <v>3754.1666666666683</v>
      </c>
    </row>
    <row r="48" spans="2:9" x14ac:dyDescent="0.25">
      <c r="B48" s="41"/>
      <c r="C48" s="5">
        <v>0.63541666666666663</v>
      </c>
      <c r="D48" s="19">
        <v>0.6875</v>
      </c>
      <c r="E48" s="21">
        <f t="shared" si="11"/>
        <v>5.208333333333337E-2</v>
      </c>
      <c r="F48" s="22">
        <f t="shared" si="12"/>
        <v>0.97222222222222243</v>
      </c>
      <c r="G48" s="16">
        <f t="shared" si="13"/>
        <v>0.97222222222222243</v>
      </c>
      <c r="H48" s="16">
        <f t="shared" si="14"/>
        <v>0.97222222222222254</v>
      </c>
      <c r="I48" s="24">
        <f t="shared" si="15"/>
        <v>3966.6666666666683</v>
      </c>
    </row>
    <row r="49" spans="2:10" x14ac:dyDescent="0.25">
      <c r="B49" s="41"/>
      <c r="C49" s="5">
        <v>0.74305555555555547</v>
      </c>
      <c r="D49" s="19">
        <v>0.75694444444444453</v>
      </c>
      <c r="E49" s="21">
        <f t="shared" si="11"/>
        <v>1.3888888888889062E-2</v>
      </c>
      <c r="F49" s="22">
        <f t="shared" si="12"/>
        <v>0.98611111111111149</v>
      </c>
      <c r="G49" s="16">
        <f t="shared" si="13"/>
        <v>0.98611111111111149</v>
      </c>
      <c r="H49" s="16">
        <f t="shared" si="14"/>
        <v>0.98611111111111149</v>
      </c>
      <c r="I49" s="24">
        <f t="shared" si="15"/>
        <v>4023.3333333333348</v>
      </c>
    </row>
    <row r="50" spans="2:10" x14ac:dyDescent="0.25">
      <c r="B50" s="41"/>
      <c r="C50" s="5">
        <v>0.78819444444444453</v>
      </c>
      <c r="D50" s="19">
        <v>0.80902777777777779</v>
      </c>
      <c r="E50" s="21">
        <f t="shared" si="11"/>
        <v>2.0833333333333259E-2</v>
      </c>
      <c r="F50" s="22">
        <f t="shared" si="12"/>
        <v>1.0069444444444446</v>
      </c>
      <c r="G50" s="16">
        <f t="shared" si="13"/>
        <v>1.0069444444444446</v>
      </c>
      <c r="H50" s="16">
        <f t="shared" si="14"/>
        <v>1.0069444444444446</v>
      </c>
      <c r="I50" s="24">
        <f t="shared" si="15"/>
        <v>4108.3333333333339</v>
      </c>
    </row>
    <row r="51" spans="2:10" x14ac:dyDescent="0.25">
      <c r="B51" s="41"/>
      <c r="C51" s="5">
        <v>0.81597222222222221</v>
      </c>
      <c r="D51" s="19">
        <v>0.83333333333333337</v>
      </c>
      <c r="E51" s="21">
        <f t="shared" ref="E51:E59" si="16">D51-C51</f>
        <v>1.736111111111116E-2</v>
      </c>
      <c r="F51" s="22">
        <f t="shared" ref="F51:F59" si="17">F50+E51</f>
        <v>1.0243055555555558</v>
      </c>
      <c r="G51" s="16">
        <f t="shared" ref="G51:G59" si="18">F51</f>
        <v>1.0243055555555558</v>
      </c>
      <c r="H51" s="16">
        <f t="shared" ref="H51:H59" si="19">(H50+G51-G50)</f>
        <v>1.0243055555555558</v>
      </c>
      <c r="I51" s="24">
        <f t="shared" ref="I51:I59" si="20">H51*24*$J$32</f>
        <v>4179.1666666666679</v>
      </c>
    </row>
    <row r="52" spans="2:10" x14ac:dyDescent="0.25">
      <c r="B52" s="41"/>
      <c r="C52" s="5">
        <v>0.89583333333333337</v>
      </c>
      <c r="D52" s="19">
        <v>0.92361111111111116</v>
      </c>
      <c r="E52" s="21">
        <f t="shared" si="16"/>
        <v>2.777777777777779E-2</v>
      </c>
      <c r="F52" s="22">
        <f t="shared" si="17"/>
        <v>1.0520833333333335</v>
      </c>
      <c r="G52" s="16">
        <f t="shared" si="18"/>
        <v>1.0520833333333335</v>
      </c>
      <c r="H52" s="16">
        <f t="shared" si="19"/>
        <v>1.0520833333333335</v>
      </c>
      <c r="I52" s="24">
        <f t="shared" si="20"/>
        <v>4292.5000000000009</v>
      </c>
      <c r="J52" s="1" t="s">
        <v>29</v>
      </c>
    </row>
    <row r="53" spans="2:10" x14ac:dyDescent="0.25">
      <c r="B53" s="41"/>
      <c r="C53" s="5">
        <v>0.99652777777777779</v>
      </c>
      <c r="D53" s="19">
        <v>1</v>
      </c>
      <c r="E53" s="21">
        <f t="shared" si="16"/>
        <v>3.4722222222222099E-3</v>
      </c>
      <c r="F53" s="22">
        <f t="shared" si="17"/>
        <v>1.0555555555555558</v>
      </c>
      <c r="G53" s="16">
        <f t="shared" si="18"/>
        <v>1.0555555555555558</v>
      </c>
      <c r="H53" s="16">
        <f t="shared" si="19"/>
        <v>1.0555555555555558</v>
      </c>
      <c r="I53" s="24">
        <f t="shared" si="20"/>
        <v>4306.6666666666679</v>
      </c>
      <c r="J53" s="1" t="s">
        <v>28</v>
      </c>
    </row>
    <row r="54" spans="2:10" x14ac:dyDescent="0.25">
      <c r="B54" s="41" t="s">
        <v>30</v>
      </c>
      <c r="C54" s="5">
        <v>0</v>
      </c>
      <c r="D54" s="19">
        <v>5.2083333333333336E-2</v>
      </c>
      <c r="E54" s="21">
        <f t="shared" si="16"/>
        <v>5.2083333333333336E-2</v>
      </c>
      <c r="F54" s="22">
        <f t="shared" si="17"/>
        <v>1.1076388888888891</v>
      </c>
      <c r="G54" s="16">
        <f t="shared" si="18"/>
        <v>1.1076388888888891</v>
      </c>
      <c r="H54" s="16">
        <f t="shared" si="19"/>
        <v>1.1076388888888888</v>
      </c>
      <c r="I54" s="24">
        <f t="shared" si="20"/>
        <v>4519.1666666666661</v>
      </c>
      <c r="J54" s="1" t="s">
        <v>27</v>
      </c>
    </row>
    <row r="55" spans="2:10" x14ac:dyDescent="0.25">
      <c r="B55" s="41"/>
      <c r="C55" s="5">
        <v>0.19444444444444445</v>
      </c>
      <c r="D55" s="19">
        <v>0.22569444444444445</v>
      </c>
      <c r="E55" s="21">
        <f t="shared" si="16"/>
        <v>3.125E-2</v>
      </c>
      <c r="F55" s="22">
        <f t="shared" si="17"/>
        <v>1.1388888888888891</v>
      </c>
      <c r="G55" s="16">
        <f t="shared" si="18"/>
        <v>1.1388888888888891</v>
      </c>
      <c r="H55" s="16">
        <f t="shared" si="19"/>
        <v>1.1388888888888886</v>
      </c>
      <c r="I55" s="24">
        <f t="shared" si="20"/>
        <v>4646.6666666666661</v>
      </c>
    </row>
    <row r="56" spans="2:10" x14ac:dyDescent="0.25">
      <c r="B56" s="41"/>
      <c r="C56" s="5">
        <v>0.625</v>
      </c>
      <c r="D56" s="19">
        <v>0.65972222222222221</v>
      </c>
      <c r="E56" s="21">
        <f t="shared" si="16"/>
        <v>3.472222222222221E-2</v>
      </c>
      <c r="F56" s="22">
        <f t="shared" si="17"/>
        <v>1.1736111111111112</v>
      </c>
      <c r="G56" s="16">
        <f t="shared" si="18"/>
        <v>1.1736111111111112</v>
      </c>
      <c r="H56" s="16">
        <f t="shared" si="19"/>
        <v>1.1736111111111109</v>
      </c>
      <c r="I56" s="24">
        <f t="shared" si="20"/>
        <v>4788.333333333333</v>
      </c>
    </row>
    <row r="57" spans="2:10" x14ac:dyDescent="0.25">
      <c r="B57" s="41"/>
      <c r="C57" s="5">
        <v>0.66666666666666663</v>
      </c>
      <c r="D57" s="19">
        <v>0.69791666666666663</v>
      </c>
      <c r="E57" s="21">
        <f t="shared" si="16"/>
        <v>3.125E-2</v>
      </c>
      <c r="F57" s="22">
        <f t="shared" si="17"/>
        <v>1.2048611111111112</v>
      </c>
      <c r="G57" s="16">
        <f t="shared" si="18"/>
        <v>1.2048611111111112</v>
      </c>
      <c r="H57" s="16">
        <f t="shared" si="19"/>
        <v>1.2048611111111112</v>
      </c>
      <c r="I57" s="24">
        <f t="shared" si="20"/>
        <v>4915.8333333333339</v>
      </c>
    </row>
    <row r="58" spans="2:10" x14ac:dyDescent="0.25">
      <c r="B58" s="41"/>
      <c r="C58" s="5">
        <v>0.70138888888888884</v>
      </c>
      <c r="D58" s="19">
        <v>0.71180555555555547</v>
      </c>
      <c r="E58" s="21">
        <f t="shared" si="16"/>
        <v>1.041666666666663E-2</v>
      </c>
      <c r="F58" s="22">
        <f t="shared" si="17"/>
        <v>1.2152777777777777</v>
      </c>
      <c r="G58" s="16">
        <f t="shared" si="18"/>
        <v>1.2152777777777777</v>
      </c>
      <c r="H58" s="16">
        <f t="shared" si="19"/>
        <v>1.2152777777777777</v>
      </c>
      <c r="I58" s="24">
        <f t="shared" si="20"/>
        <v>4958.333333333333</v>
      </c>
    </row>
    <row r="59" spans="2:10" x14ac:dyDescent="0.25">
      <c r="B59" s="41"/>
      <c r="C59" s="5">
        <v>0.72916666666666663</v>
      </c>
      <c r="D59" s="19">
        <v>0.76041666666666663</v>
      </c>
      <c r="E59" s="21">
        <f t="shared" si="16"/>
        <v>3.125E-2</v>
      </c>
      <c r="F59" s="22">
        <f t="shared" si="17"/>
        <v>1.2465277777777777</v>
      </c>
      <c r="G59" s="16">
        <f t="shared" si="18"/>
        <v>1.2465277777777777</v>
      </c>
      <c r="H59" s="16">
        <f t="shared" si="19"/>
        <v>1.2465277777777777</v>
      </c>
      <c r="I59" s="24">
        <f t="shared" si="20"/>
        <v>5085.833333333333</v>
      </c>
    </row>
    <row r="60" spans="2:10" x14ac:dyDescent="0.25">
      <c r="B60" s="2" t="s">
        <v>31</v>
      </c>
      <c r="C60" s="5">
        <v>0.69444444444444453</v>
      </c>
      <c r="D60" s="19">
        <v>0.71527777777777779</v>
      </c>
      <c r="E60" s="21">
        <f t="shared" ref="E60:E70" si="21">D60-C60</f>
        <v>2.0833333333333259E-2</v>
      </c>
      <c r="F60" s="22">
        <f t="shared" ref="F60:F70" si="22">F59+E60</f>
        <v>1.2673611111111109</v>
      </c>
      <c r="G60" s="16">
        <f t="shared" ref="G60:G70" si="23">F60</f>
        <v>1.2673611111111109</v>
      </c>
      <c r="H60" s="16">
        <f t="shared" ref="H60:H70" si="24">(H59+G60-G59)</f>
        <v>1.2673611111111107</v>
      </c>
      <c r="I60" s="24">
        <f t="shared" ref="I60:I70" si="25">H60*24*$J$32</f>
        <v>5170.8333333333321</v>
      </c>
    </row>
    <row r="61" spans="2:10" x14ac:dyDescent="0.25">
      <c r="B61" s="41" t="s">
        <v>32</v>
      </c>
      <c r="C61" s="5">
        <v>0.66666666666666663</v>
      </c>
      <c r="D61" s="19">
        <v>0.72569444444444453</v>
      </c>
      <c r="E61" s="21">
        <f t="shared" si="21"/>
        <v>5.9027777777777901E-2</v>
      </c>
      <c r="F61" s="22">
        <f t="shared" si="22"/>
        <v>1.3263888888888888</v>
      </c>
      <c r="G61" s="16">
        <f t="shared" si="23"/>
        <v>1.3263888888888888</v>
      </c>
      <c r="H61" s="16">
        <f t="shared" si="24"/>
        <v>1.3263888888888886</v>
      </c>
      <c r="I61" s="24">
        <f t="shared" si="25"/>
        <v>5411.6666666666661</v>
      </c>
    </row>
    <row r="62" spans="2:10" x14ac:dyDescent="0.25">
      <c r="B62" s="41"/>
      <c r="C62" s="5">
        <v>0.77083333333333337</v>
      </c>
      <c r="D62" s="19">
        <v>0.79861111111111116</v>
      </c>
      <c r="E62" s="21">
        <f t="shared" si="21"/>
        <v>2.777777777777779E-2</v>
      </c>
      <c r="F62" s="22">
        <f t="shared" si="22"/>
        <v>1.3541666666666665</v>
      </c>
      <c r="G62" s="16">
        <f t="shared" si="23"/>
        <v>1.3541666666666665</v>
      </c>
      <c r="H62" s="16">
        <f t="shared" si="24"/>
        <v>1.3541666666666665</v>
      </c>
      <c r="I62" s="24">
        <f t="shared" si="25"/>
        <v>5525</v>
      </c>
    </row>
    <row r="63" spans="2:10" x14ac:dyDescent="0.25">
      <c r="B63" s="41" t="s">
        <v>33</v>
      </c>
      <c r="C63" s="5">
        <v>0.73263888888888884</v>
      </c>
      <c r="D63" s="19">
        <v>0.75</v>
      </c>
      <c r="E63" s="21">
        <f t="shared" si="21"/>
        <v>1.736111111111116E-2</v>
      </c>
      <c r="F63" s="22">
        <f t="shared" si="22"/>
        <v>1.3715277777777777</v>
      </c>
      <c r="G63" s="16">
        <f t="shared" si="23"/>
        <v>1.3715277777777777</v>
      </c>
      <c r="H63" s="16">
        <f t="shared" si="24"/>
        <v>1.3715277777777777</v>
      </c>
      <c r="I63" s="24">
        <f t="shared" si="25"/>
        <v>5595.833333333333</v>
      </c>
    </row>
    <row r="64" spans="2:10" x14ac:dyDescent="0.25">
      <c r="B64" s="41"/>
      <c r="C64" s="5">
        <v>0.86111111111111116</v>
      </c>
      <c r="D64" s="19">
        <v>0.88194444444444453</v>
      </c>
      <c r="E64" s="21">
        <f t="shared" si="21"/>
        <v>2.083333333333337E-2</v>
      </c>
      <c r="F64" s="22">
        <f t="shared" si="22"/>
        <v>1.3923611111111112</v>
      </c>
      <c r="G64" s="16">
        <f t="shared" si="23"/>
        <v>1.3923611111111112</v>
      </c>
      <c r="H64" s="16">
        <f t="shared" si="24"/>
        <v>1.3923611111111112</v>
      </c>
      <c r="I64" s="24">
        <f t="shared" si="25"/>
        <v>5680.8333333333339</v>
      </c>
    </row>
    <row r="65" spans="2:14" x14ac:dyDescent="0.25">
      <c r="B65" s="41"/>
      <c r="C65" s="5">
        <v>0.88888888888888884</v>
      </c>
      <c r="D65" s="19">
        <v>0.91666666666666663</v>
      </c>
      <c r="E65" s="21">
        <f t="shared" si="21"/>
        <v>2.777777777777779E-2</v>
      </c>
      <c r="F65" s="22">
        <f t="shared" si="22"/>
        <v>1.4201388888888888</v>
      </c>
      <c r="G65" s="16">
        <f t="shared" si="23"/>
        <v>1.4201388888888888</v>
      </c>
      <c r="H65" s="16">
        <f t="shared" si="24"/>
        <v>1.4201388888888888</v>
      </c>
      <c r="I65" s="24">
        <f t="shared" si="25"/>
        <v>5794.1666666666661</v>
      </c>
    </row>
    <row r="66" spans="2:14" x14ac:dyDescent="0.25">
      <c r="B66" s="41" t="s">
        <v>34</v>
      </c>
      <c r="C66" s="5">
        <v>0.71527777777777779</v>
      </c>
      <c r="D66" s="19">
        <v>0.73958333333333337</v>
      </c>
      <c r="E66" s="21">
        <f t="shared" si="21"/>
        <v>2.430555555555558E-2</v>
      </c>
      <c r="F66" s="22">
        <f t="shared" si="22"/>
        <v>1.4444444444444444</v>
      </c>
      <c r="G66" s="16">
        <f t="shared" si="23"/>
        <v>1.4444444444444444</v>
      </c>
      <c r="H66" s="16">
        <f t="shared" si="24"/>
        <v>1.4444444444444442</v>
      </c>
      <c r="I66" s="24">
        <f t="shared" si="25"/>
        <v>5893.3333333333321</v>
      </c>
    </row>
    <row r="67" spans="2:14" x14ac:dyDescent="0.25">
      <c r="B67" s="41"/>
      <c r="C67" s="5">
        <v>0.76041666666666663</v>
      </c>
      <c r="D67" s="19">
        <v>0.88194444444444453</v>
      </c>
      <c r="E67" s="21">
        <f t="shared" si="21"/>
        <v>0.1215277777777779</v>
      </c>
      <c r="F67" s="22">
        <f t="shared" si="22"/>
        <v>1.5659722222222223</v>
      </c>
      <c r="G67" s="16">
        <f t="shared" si="23"/>
        <v>1.5659722222222223</v>
      </c>
      <c r="H67" s="16">
        <f t="shared" si="24"/>
        <v>1.5659722222222221</v>
      </c>
      <c r="I67" s="24">
        <f t="shared" si="25"/>
        <v>6389.1666666666661</v>
      </c>
    </row>
    <row r="68" spans="2:14" x14ac:dyDescent="0.25">
      <c r="B68" s="41"/>
      <c r="C68" s="5">
        <v>0.89930555555555547</v>
      </c>
      <c r="D68" s="19">
        <v>0.91319444444444453</v>
      </c>
      <c r="E68" s="21">
        <f t="shared" si="21"/>
        <v>1.3888888888889062E-2</v>
      </c>
      <c r="F68" s="22">
        <f t="shared" si="22"/>
        <v>1.5798611111111114</v>
      </c>
      <c r="G68" s="16">
        <f t="shared" si="23"/>
        <v>1.5798611111111114</v>
      </c>
      <c r="H68" s="16">
        <f t="shared" si="24"/>
        <v>1.5798611111111112</v>
      </c>
      <c r="I68" s="24">
        <f t="shared" si="25"/>
        <v>6445.8333333333339</v>
      </c>
    </row>
    <row r="69" spans="2:14" x14ac:dyDescent="0.25">
      <c r="B69" s="41"/>
      <c r="C69" s="5">
        <v>0.92361111111111116</v>
      </c>
      <c r="D69" s="19">
        <v>0.95833333333333337</v>
      </c>
      <c r="E69" s="21">
        <f t="shared" si="21"/>
        <v>3.472222222222221E-2</v>
      </c>
      <c r="F69" s="22">
        <f t="shared" si="22"/>
        <v>1.6145833333333335</v>
      </c>
      <c r="G69" s="16">
        <f t="shared" si="23"/>
        <v>1.6145833333333335</v>
      </c>
      <c r="H69" s="16">
        <f t="shared" si="24"/>
        <v>1.6145833333333333</v>
      </c>
      <c r="I69" s="24">
        <f t="shared" si="25"/>
        <v>6587.5</v>
      </c>
    </row>
    <row r="70" spans="2:14" x14ac:dyDescent="0.25">
      <c r="B70" s="41" t="s">
        <v>35</v>
      </c>
      <c r="C70" s="5">
        <v>0.68055555555555547</v>
      </c>
      <c r="D70" s="19">
        <v>0.70138888888888884</v>
      </c>
      <c r="E70" s="21">
        <f t="shared" si="21"/>
        <v>2.083333333333337E-2</v>
      </c>
      <c r="F70" s="22">
        <f t="shared" si="22"/>
        <v>1.635416666666667</v>
      </c>
      <c r="G70" s="16">
        <f t="shared" si="23"/>
        <v>1.635416666666667</v>
      </c>
      <c r="H70" s="16">
        <f t="shared" si="24"/>
        <v>1.6354166666666665</v>
      </c>
      <c r="I70" s="24">
        <f t="shared" si="25"/>
        <v>6672.5</v>
      </c>
    </row>
    <row r="71" spans="2:14" x14ac:dyDescent="0.25">
      <c r="B71" s="41"/>
      <c r="C71" s="5">
        <v>0.72222222222222221</v>
      </c>
      <c r="D71" s="19">
        <v>0.77777777777777779</v>
      </c>
      <c r="E71" s="21">
        <f t="shared" ref="E71:E78" si="26">D71-C71</f>
        <v>5.555555555555558E-2</v>
      </c>
      <c r="F71" s="22">
        <f t="shared" ref="F71:F78" si="27">F70+E71</f>
        <v>1.6909722222222225</v>
      </c>
      <c r="G71" s="16">
        <f t="shared" ref="G71:G78" si="28">F71</f>
        <v>1.6909722222222225</v>
      </c>
      <c r="H71" s="16">
        <f t="shared" ref="H71:H78" si="29">(H70+G71-G70)</f>
        <v>1.6909722222222223</v>
      </c>
      <c r="I71" s="24">
        <f t="shared" ref="I71:I78" si="30">H71*24*$J$32</f>
        <v>6899.166666666667</v>
      </c>
    </row>
    <row r="72" spans="2:14" x14ac:dyDescent="0.25">
      <c r="B72" s="2" t="s">
        <v>38</v>
      </c>
      <c r="C72" s="5">
        <v>0.51388888888888895</v>
      </c>
      <c r="D72" s="19">
        <v>0.60416666666666663</v>
      </c>
      <c r="E72" s="21">
        <f t="shared" si="26"/>
        <v>9.0277777777777679E-2</v>
      </c>
      <c r="F72" s="22">
        <f t="shared" si="27"/>
        <v>1.7812500000000002</v>
      </c>
      <c r="G72" s="16">
        <f t="shared" si="28"/>
        <v>1.7812500000000002</v>
      </c>
      <c r="H72" s="16">
        <f t="shared" si="29"/>
        <v>1.7812499999999998</v>
      </c>
      <c r="I72" s="24">
        <f t="shared" si="30"/>
        <v>7267.4999999999991</v>
      </c>
    </row>
    <row r="73" spans="2:14" x14ac:dyDescent="0.25">
      <c r="B73" s="41" t="s">
        <v>39</v>
      </c>
      <c r="C73" s="5">
        <v>0.64583333333333337</v>
      </c>
      <c r="D73" s="19">
        <v>0.67361111111111116</v>
      </c>
      <c r="E73" s="21">
        <f t="shared" si="26"/>
        <v>2.777777777777779E-2</v>
      </c>
      <c r="F73" s="22">
        <f t="shared" si="27"/>
        <v>1.8090277777777781</v>
      </c>
      <c r="G73" s="16">
        <f t="shared" si="28"/>
        <v>1.8090277777777781</v>
      </c>
      <c r="H73" s="16">
        <f t="shared" si="29"/>
        <v>1.8090277777777775</v>
      </c>
      <c r="I73" s="24">
        <f t="shared" si="30"/>
        <v>7380.8333333333321</v>
      </c>
    </row>
    <row r="74" spans="2:14" x14ac:dyDescent="0.25">
      <c r="B74" s="41"/>
      <c r="C74" s="5">
        <v>0.68055555555555547</v>
      </c>
      <c r="D74" s="19">
        <v>0.69444444444444453</v>
      </c>
      <c r="E74" s="21">
        <f t="shared" si="26"/>
        <v>1.3888888888889062E-2</v>
      </c>
      <c r="F74" s="22">
        <f t="shared" si="27"/>
        <v>1.8229166666666672</v>
      </c>
      <c r="G74" s="16">
        <f t="shared" si="28"/>
        <v>1.8229166666666672</v>
      </c>
      <c r="H74" s="16">
        <f t="shared" si="29"/>
        <v>1.8229166666666665</v>
      </c>
      <c r="I74" s="24">
        <f t="shared" si="30"/>
        <v>7437.5</v>
      </c>
      <c r="L74" s="1" t="s">
        <v>36</v>
      </c>
      <c r="N74" s="1" t="s">
        <v>37</v>
      </c>
    </row>
    <row r="75" spans="2:14" x14ac:dyDescent="0.25">
      <c r="B75" s="41" t="s">
        <v>40</v>
      </c>
      <c r="C75" s="5">
        <v>0.66319444444444442</v>
      </c>
      <c r="D75" s="19">
        <v>0.67013888888888884</v>
      </c>
      <c r="E75" s="21">
        <f t="shared" si="26"/>
        <v>6.9444444444444198E-3</v>
      </c>
      <c r="F75" s="22">
        <f t="shared" si="27"/>
        <v>1.8298611111111116</v>
      </c>
      <c r="G75" s="16">
        <f t="shared" si="28"/>
        <v>1.8298611111111116</v>
      </c>
      <c r="H75" s="16">
        <f t="shared" si="29"/>
        <v>1.8298611111111109</v>
      </c>
      <c r="I75" s="24">
        <f t="shared" si="30"/>
        <v>7465.833333333333</v>
      </c>
    </row>
    <row r="76" spans="2:14" x14ac:dyDescent="0.25">
      <c r="B76" s="41"/>
      <c r="C76" s="5">
        <v>0.68402777777777779</v>
      </c>
      <c r="D76" s="19">
        <v>0.75347222222222221</v>
      </c>
      <c r="E76" s="21">
        <f t="shared" si="26"/>
        <v>6.944444444444442E-2</v>
      </c>
      <c r="F76" s="22">
        <f t="shared" si="27"/>
        <v>1.899305555555556</v>
      </c>
      <c r="G76" s="16">
        <f t="shared" si="28"/>
        <v>1.899305555555556</v>
      </c>
      <c r="H76" s="16">
        <f t="shared" si="29"/>
        <v>1.8993055555555554</v>
      </c>
      <c r="I76" s="24">
        <f t="shared" si="30"/>
        <v>7749.1666666666661</v>
      </c>
    </row>
    <row r="77" spans="2:14" x14ac:dyDescent="0.25">
      <c r="B77" s="41"/>
      <c r="C77" s="5">
        <v>0.79513888888888884</v>
      </c>
      <c r="D77" s="19">
        <v>0.82638888888888884</v>
      </c>
      <c r="E77" s="21">
        <f t="shared" si="26"/>
        <v>3.125E-2</v>
      </c>
      <c r="F77" s="22">
        <f t="shared" si="27"/>
        <v>1.930555555555556</v>
      </c>
      <c r="G77" s="16">
        <f t="shared" si="28"/>
        <v>1.930555555555556</v>
      </c>
      <c r="H77" s="16">
        <f t="shared" si="29"/>
        <v>1.9305555555555556</v>
      </c>
      <c r="I77" s="24">
        <f t="shared" si="30"/>
        <v>7876.666666666667</v>
      </c>
    </row>
    <row r="78" spans="2:14" x14ac:dyDescent="0.25">
      <c r="B78" s="41"/>
      <c r="C78" s="5">
        <v>0.96875</v>
      </c>
      <c r="D78" s="19">
        <v>0.99652777777777779</v>
      </c>
      <c r="E78" s="21">
        <f t="shared" si="26"/>
        <v>2.777777777777779E-2</v>
      </c>
      <c r="F78" s="22">
        <f t="shared" si="27"/>
        <v>1.9583333333333339</v>
      </c>
      <c r="G78" s="16">
        <f t="shared" si="28"/>
        <v>1.9583333333333339</v>
      </c>
      <c r="H78" s="16">
        <f t="shared" si="29"/>
        <v>1.9583333333333333</v>
      </c>
      <c r="I78" s="24">
        <f t="shared" si="30"/>
        <v>7990</v>
      </c>
    </row>
    <row r="79" spans="2:14" x14ac:dyDescent="0.25">
      <c r="B79" s="41" t="s">
        <v>41</v>
      </c>
      <c r="C79" s="5">
        <v>7.9861111111111105E-2</v>
      </c>
      <c r="D79" s="19">
        <v>0.1111111111111111</v>
      </c>
      <c r="E79" s="21">
        <f t="shared" ref="E79:E86" si="31">D79-C79</f>
        <v>3.125E-2</v>
      </c>
      <c r="F79" s="22">
        <f t="shared" ref="F79:F86" si="32">F78+E79</f>
        <v>1.9895833333333339</v>
      </c>
      <c r="G79" s="16">
        <f t="shared" ref="G79:G86" si="33">F79</f>
        <v>1.9895833333333339</v>
      </c>
      <c r="H79" s="16">
        <f t="shared" ref="H79:H86" si="34">(H78+G79-G78)</f>
        <v>1.989583333333333</v>
      </c>
      <c r="I79" s="24">
        <f t="shared" ref="I79:I86" si="35">H79*24*$J$32</f>
        <v>8117.4999999999991</v>
      </c>
      <c r="J79" s="1" t="s">
        <v>42</v>
      </c>
    </row>
    <row r="80" spans="2:14" x14ac:dyDescent="0.25">
      <c r="B80" s="41"/>
      <c r="C80" s="5">
        <v>0.65625</v>
      </c>
      <c r="D80" s="19">
        <v>0.69097222222222221</v>
      </c>
      <c r="E80" s="21">
        <f t="shared" si="31"/>
        <v>3.472222222222221E-2</v>
      </c>
      <c r="F80" s="22">
        <f t="shared" si="32"/>
        <v>2.0243055555555562</v>
      </c>
      <c r="G80" s="16">
        <f t="shared" si="33"/>
        <v>2.0243055555555562</v>
      </c>
      <c r="H80" s="16">
        <f t="shared" si="34"/>
        <v>2.0243055555555554</v>
      </c>
      <c r="I80" s="24">
        <f t="shared" si="35"/>
        <v>8259.1666666666661</v>
      </c>
    </row>
    <row r="81" spans="2:9" x14ac:dyDescent="0.25">
      <c r="B81" s="41" t="s">
        <v>43</v>
      </c>
      <c r="C81" s="5">
        <v>0.63541666666666663</v>
      </c>
      <c r="D81" s="19">
        <v>0.64583333333333337</v>
      </c>
      <c r="E81" s="21">
        <f t="shared" si="31"/>
        <v>1.0416666666666741E-2</v>
      </c>
      <c r="F81" s="22">
        <f t="shared" si="32"/>
        <v>2.0347222222222232</v>
      </c>
      <c r="G81" s="16">
        <f t="shared" si="33"/>
        <v>2.0347222222222232</v>
      </c>
      <c r="H81" s="16">
        <f t="shared" si="34"/>
        <v>2.0347222222222223</v>
      </c>
      <c r="I81" s="24">
        <f t="shared" si="35"/>
        <v>8301.6666666666679</v>
      </c>
    </row>
    <row r="82" spans="2:9" x14ac:dyDescent="0.25">
      <c r="B82" s="41"/>
      <c r="C82" s="5">
        <v>0.66666666666666663</v>
      </c>
      <c r="D82" s="19">
        <v>0.67361111111111116</v>
      </c>
      <c r="E82" s="21">
        <f t="shared" si="31"/>
        <v>6.9444444444445308E-3</v>
      </c>
      <c r="F82" s="22">
        <f t="shared" si="32"/>
        <v>2.0416666666666679</v>
      </c>
      <c r="G82" s="16">
        <f t="shared" si="33"/>
        <v>2.0416666666666679</v>
      </c>
      <c r="H82" s="16">
        <f t="shared" si="34"/>
        <v>2.041666666666667</v>
      </c>
      <c r="I82" s="24">
        <f t="shared" si="35"/>
        <v>8330.0000000000018</v>
      </c>
    </row>
    <row r="83" spans="2:9" x14ac:dyDescent="0.25">
      <c r="B83" s="41"/>
      <c r="C83" s="5">
        <v>0.69791666666666663</v>
      </c>
      <c r="D83" s="19">
        <v>0.74305555555555547</v>
      </c>
      <c r="E83" s="21">
        <f t="shared" si="31"/>
        <v>4.513888888888884E-2</v>
      </c>
      <c r="F83" s="22">
        <f t="shared" si="32"/>
        <v>2.0868055555555567</v>
      </c>
      <c r="G83" s="16">
        <f t="shared" si="33"/>
        <v>2.0868055555555567</v>
      </c>
      <c r="H83" s="16">
        <f t="shared" si="34"/>
        <v>2.0868055555555554</v>
      </c>
      <c r="I83" s="24">
        <f t="shared" si="35"/>
        <v>8514.1666666666661</v>
      </c>
    </row>
    <row r="84" spans="2:9" x14ac:dyDescent="0.25">
      <c r="B84" s="41" t="s">
        <v>44</v>
      </c>
      <c r="C84" s="5">
        <v>0.57638888888888895</v>
      </c>
      <c r="D84" s="19">
        <v>0.61458333333333337</v>
      </c>
      <c r="E84" s="21">
        <f t="shared" si="31"/>
        <v>3.819444444444442E-2</v>
      </c>
      <c r="F84" s="22">
        <f t="shared" si="32"/>
        <v>2.1250000000000009</v>
      </c>
      <c r="G84" s="16">
        <f t="shared" si="33"/>
        <v>2.1250000000000009</v>
      </c>
      <c r="H84" s="16">
        <f t="shared" si="34"/>
        <v>2.1249999999999996</v>
      </c>
      <c r="I84" s="24">
        <f t="shared" si="35"/>
        <v>8669.9999999999982</v>
      </c>
    </row>
    <row r="85" spans="2:9" x14ac:dyDescent="0.25">
      <c r="B85" s="41"/>
      <c r="C85" s="5">
        <v>0.61805555555555558</v>
      </c>
      <c r="D85" s="19">
        <v>0.625</v>
      </c>
      <c r="E85" s="21">
        <f t="shared" si="31"/>
        <v>6.9444444444444198E-3</v>
      </c>
      <c r="F85" s="22">
        <f t="shared" si="32"/>
        <v>2.1319444444444455</v>
      </c>
      <c r="G85" s="16">
        <f t="shared" si="33"/>
        <v>2.1319444444444455</v>
      </c>
      <c r="H85" s="16">
        <f t="shared" si="34"/>
        <v>2.1319444444444438</v>
      </c>
      <c r="I85" s="24">
        <f t="shared" si="35"/>
        <v>8698.3333333333303</v>
      </c>
    </row>
    <row r="86" spans="2:9" x14ac:dyDescent="0.25">
      <c r="B86" s="41"/>
      <c r="C86" s="5">
        <v>0.86805555555555547</v>
      </c>
      <c r="D86" s="19">
        <v>0.90972222222222221</v>
      </c>
      <c r="E86" s="21">
        <f t="shared" si="31"/>
        <v>4.1666666666666741E-2</v>
      </c>
      <c r="F86" s="22">
        <f t="shared" si="32"/>
        <v>2.1736111111111125</v>
      </c>
      <c r="G86" s="16">
        <f t="shared" si="33"/>
        <v>2.1736111111111125</v>
      </c>
      <c r="H86" s="16">
        <f t="shared" si="34"/>
        <v>2.1736111111111107</v>
      </c>
      <c r="I86" s="24">
        <f t="shared" si="35"/>
        <v>8868.3333333333321</v>
      </c>
    </row>
    <row r="87" spans="2:9" x14ac:dyDescent="0.25">
      <c r="B87" s="41" t="s">
        <v>45</v>
      </c>
      <c r="C87" s="5">
        <v>0.52430555555555558</v>
      </c>
      <c r="D87" s="19">
        <v>0.61805555555555558</v>
      </c>
      <c r="E87" s="21">
        <f t="shared" ref="E87:E97" si="36">D87-C87</f>
        <v>9.375E-2</v>
      </c>
      <c r="F87" s="22">
        <f t="shared" ref="F87:F97" si="37">F86+E87</f>
        <v>2.2673611111111125</v>
      </c>
      <c r="G87" s="16">
        <f t="shared" ref="G87:G97" si="38">F87</f>
        <v>2.2673611111111125</v>
      </c>
      <c r="H87" s="16">
        <f t="shared" ref="H87:H97" si="39">(H86+G87-G86)</f>
        <v>2.2673611111111107</v>
      </c>
      <c r="I87" s="24">
        <f t="shared" ref="I87:I97" si="40">H87*24*$J$32</f>
        <v>9250.8333333333321</v>
      </c>
    </row>
    <row r="88" spans="2:9" x14ac:dyDescent="0.25">
      <c r="B88" s="41"/>
      <c r="C88" s="5">
        <v>0.88541666666666663</v>
      </c>
      <c r="D88" s="19">
        <v>0.94097222222222221</v>
      </c>
      <c r="E88" s="21">
        <f t="shared" si="36"/>
        <v>5.555555555555558E-2</v>
      </c>
      <c r="F88" s="22">
        <f t="shared" si="37"/>
        <v>2.3229166666666679</v>
      </c>
      <c r="G88" s="16">
        <f t="shared" si="38"/>
        <v>2.3229166666666679</v>
      </c>
      <c r="H88" s="16">
        <f t="shared" si="39"/>
        <v>2.3229166666666661</v>
      </c>
      <c r="I88" s="24">
        <f t="shared" si="40"/>
        <v>9477.4999999999982</v>
      </c>
    </row>
    <row r="89" spans="2:9" x14ac:dyDescent="0.25">
      <c r="B89" s="2" t="s">
        <v>46</v>
      </c>
      <c r="C89" s="5">
        <v>0.4548611111111111</v>
      </c>
      <c r="D89" s="19">
        <v>0.47569444444444442</v>
      </c>
      <c r="E89" s="21">
        <f t="shared" si="36"/>
        <v>2.0833333333333315E-2</v>
      </c>
      <c r="F89" s="22">
        <f t="shared" si="37"/>
        <v>2.3437500000000013</v>
      </c>
      <c r="G89" s="16">
        <f t="shared" si="38"/>
        <v>2.3437500000000013</v>
      </c>
      <c r="H89" s="16">
        <f t="shared" si="39"/>
        <v>2.34375</v>
      </c>
      <c r="I89" s="24">
        <f t="shared" si="40"/>
        <v>9562.5</v>
      </c>
    </row>
    <row r="90" spans="2:9" x14ac:dyDescent="0.25">
      <c r="B90" s="2" t="s">
        <v>47</v>
      </c>
      <c r="C90" s="5">
        <v>0.3125</v>
      </c>
      <c r="D90" s="19">
        <v>0.33680555555555558</v>
      </c>
      <c r="E90" s="21">
        <f t="shared" si="36"/>
        <v>2.430555555555558E-2</v>
      </c>
      <c r="F90" s="22">
        <f t="shared" si="37"/>
        <v>2.3680555555555571</v>
      </c>
      <c r="G90" s="16">
        <f t="shared" si="38"/>
        <v>2.3680555555555571</v>
      </c>
      <c r="H90" s="16">
        <f t="shared" si="39"/>
        <v>2.3680555555555558</v>
      </c>
      <c r="I90" s="24">
        <f t="shared" si="40"/>
        <v>9661.6666666666679</v>
      </c>
    </row>
    <row r="91" spans="2:9" x14ac:dyDescent="0.25">
      <c r="C91" s="5">
        <v>0.3576388888888889</v>
      </c>
      <c r="D91" s="19">
        <v>0.375</v>
      </c>
      <c r="E91" s="21">
        <f t="shared" si="36"/>
        <v>1.7361111111111105E-2</v>
      </c>
      <c r="F91" s="22">
        <f t="shared" si="37"/>
        <v>2.3854166666666683</v>
      </c>
      <c r="G91" s="16">
        <f t="shared" si="38"/>
        <v>2.3854166666666683</v>
      </c>
      <c r="H91" s="16">
        <f t="shared" si="39"/>
        <v>2.385416666666667</v>
      </c>
      <c r="I91" s="24">
        <f t="shared" si="40"/>
        <v>9732.5000000000018</v>
      </c>
    </row>
    <row r="92" spans="2:9" x14ac:dyDescent="0.25">
      <c r="C92" s="5">
        <v>0.39583333333333331</v>
      </c>
      <c r="D92" s="19">
        <v>0.43055555555555558</v>
      </c>
      <c r="E92" s="21">
        <f t="shared" si="36"/>
        <v>3.4722222222222265E-2</v>
      </c>
      <c r="F92" s="22">
        <f t="shared" si="37"/>
        <v>2.4201388888888906</v>
      </c>
      <c r="G92" s="16">
        <f t="shared" si="38"/>
        <v>2.4201388888888906</v>
      </c>
      <c r="H92" s="16">
        <f t="shared" si="39"/>
        <v>2.4201388888888888</v>
      </c>
      <c r="I92" s="24">
        <f t="shared" si="40"/>
        <v>9874.1666666666661</v>
      </c>
    </row>
    <row r="93" spans="2:9" x14ac:dyDescent="0.25">
      <c r="C93" s="5">
        <v>0.4548611111111111</v>
      </c>
      <c r="D93" s="19">
        <v>0.46875</v>
      </c>
      <c r="E93" s="21">
        <f t="shared" si="36"/>
        <v>1.3888888888888895E-2</v>
      </c>
      <c r="F93" s="22">
        <f t="shared" si="37"/>
        <v>2.4340277777777795</v>
      </c>
      <c r="G93" s="16">
        <f t="shared" si="38"/>
        <v>2.4340277777777795</v>
      </c>
      <c r="H93" s="16">
        <f t="shared" si="39"/>
        <v>2.4340277777777772</v>
      </c>
      <c r="I93" s="24">
        <f t="shared" si="40"/>
        <v>9930.8333333333321</v>
      </c>
    </row>
    <row r="94" spans="2:9" x14ac:dyDescent="0.25">
      <c r="C94" s="5">
        <v>0.48958333333333331</v>
      </c>
      <c r="D94" s="19">
        <v>0.50347222222222221</v>
      </c>
      <c r="E94" s="21">
        <f t="shared" si="36"/>
        <v>1.3888888888888895E-2</v>
      </c>
      <c r="F94" s="22">
        <f t="shared" si="37"/>
        <v>2.4479166666666683</v>
      </c>
      <c r="G94" s="16">
        <f t="shared" si="38"/>
        <v>2.4479166666666683</v>
      </c>
      <c r="H94" s="16">
        <f t="shared" si="39"/>
        <v>2.4479166666666661</v>
      </c>
      <c r="I94" s="24">
        <f t="shared" si="40"/>
        <v>9987.4999999999982</v>
      </c>
    </row>
    <row r="95" spans="2:9" x14ac:dyDescent="0.25">
      <c r="C95" s="5"/>
      <c r="D95" s="19"/>
      <c r="E95" s="21">
        <f t="shared" si="36"/>
        <v>0</v>
      </c>
      <c r="F95" s="22">
        <f t="shared" si="37"/>
        <v>2.4479166666666683</v>
      </c>
      <c r="G95" s="16">
        <f t="shared" si="38"/>
        <v>2.4479166666666683</v>
      </c>
      <c r="H95" s="16">
        <f t="shared" si="39"/>
        <v>2.4479166666666656</v>
      </c>
      <c r="I95" s="24">
        <f t="shared" si="40"/>
        <v>9987.4999999999945</v>
      </c>
    </row>
    <row r="96" spans="2:9" x14ac:dyDescent="0.25">
      <c r="C96" s="5"/>
      <c r="D96" s="19"/>
      <c r="E96" s="21">
        <f t="shared" si="36"/>
        <v>0</v>
      </c>
      <c r="F96" s="22">
        <f t="shared" si="37"/>
        <v>2.4479166666666683</v>
      </c>
      <c r="G96" s="16">
        <f t="shared" si="38"/>
        <v>2.4479166666666683</v>
      </c>
      <c r="H96" s="16">
        <f t="shared" si="39"/>
        <v>2.4479166666666656</v>
      </c>
      <c r="I96" s="24">
        <f t="shared" si="40"/>
        <v>9987.4999999999945</v>
      </c>
    </row>
    <row r="97" spans="3:9" x14ac:dyDescent="0.25">
      <c r="C97" s="5"/>
      <c r="D97" s="19"/>
      <c r="E97" s="21">
        <f t="shared" si="36"/>
        <v>0</v>
      </c>
      <c r="F97" s="22">
        <f t="shared" si="37"/>
        <v>2.4479166666666683</v>
      </c>
      <c r="G97" s="16">
        <f t="shared" si="38"/>
        <v>2.4479166666666683</v>
      </c>
      <c r="H97" s="16">
        <f t="shared" si="39"/>
        <v>2.4479166666666656</v>
      </c>
      <c r="I97" s="24">
        <f t="shared" si="40"/>
        <v>9987.4999999999945</v>
      </c>
    </row>
  </sheetData>
  <mergeCells count="25">
    <mergeCell ref="B70:B71"/>
    <mergeCell ref="F1:F2"/>
    <mergeCell ref="E1:E2"/>
    <mergeCell ref="B28:B29"/>
    <mergeCell ref="B24:B27"/>
    <mergeCell ref="B66:B69"/>
    <mergeCell ref="B63:B65"/>
    <mergeCell ref="B54:B59"/>
    <mergeCell ref="B61:B62"/>
    <mergeCell ref="B84:B86"/>
    <mergeCell ref="B87:B88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9:B80"/>
    <mergeCell ref="B81:B83"/>
    <mergeCell ref="B75:B78"/>
    <mergeCell ref="B73:B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2019-11-10T11:06:00Z</dcterms:modified>
</cp:coreProperties>
</file>