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C628D193-0C43-4E47-82D7-7DA3C2B204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TbOE6TFzk3rYJPlAyAT4JBjqdI5er0QVZppQT/goo6s="/>
    </ext>
  </extLst>
</workbook>
</file>

<file path=xl/calcChain.xml><?xml version="1.0" encoding="utf-8"?>
<calcChain xmlns="http://schemas.openxmlformats.org/spreadsheetml/2006/main">
  <c r="W30" i="3" l="1"/>
  <c r="X30" i="3" s="1"/>
  <c r="W29" i="3"/>
  <c r="X29" i="3" s="1"/>
  <c r="X28" i="3"/>
  <c r="W28" i="3"/>
  <c r="X27" i="3"/>
  <c r="W27" i="3"/>
  <c r="X26" i="3"/>
  <c r="W26" i="3"/>
  <c r="X25" i="3"/>
  <c r="W25" i="3"/>
  <c r="X24" i="3"/>
  <c r="W24" i="3"/>
  <c r="X23" i="3"/>
  <c r="W23" i="3"/>
  <c r="X22" i="3"/>
  <c r="W22" i="3"/>
  <c r="X21" i="3"/>
  <c r="W21" i="3"/>
  <c r="X20" i="3"/>
  <c r="W20" i="3"/>
  <c r="X19" i="3"/>
  <c r="W19" i="3"/>
  <c r="AA18" i="3"/>
  <c r="W18" i="3"/>
  <c r="X18" i="3" s="1"/>
  <c r="AA17" i="3"/>
  <c r="W17" i="3"/>
  <c r="X17" i="3" s="1"/>
  <c r="AA16" i="3"/>
  <c r="W16" i="3"/>
  <c r="X16" i="3" s="1"/>
  <c r="AA15" i="3"/>
  <c r="W15" i="3"/>
  <c r="X15" i="3" s="1"/>
  <c r="AA14" i="3"/>
  <c r="W14" i="3"/>
  <c r="X14" i="3" s="1"/>
  <c r="AA13" i="3"/>
  <c r="W13" i="3"/>
  <c r="X13" i="3" s="1"/>
  <c r="AA12" i="3"/>
  <c r="X12" i="3"/>
  <c r="W12" i="3"/>
  <c r="AA11" i="3"/>
  <c r="W11" i="3"/>
  <c r="X11" i="3" s="1"/>
  <c r="AA10" i="3"/>
  <c r="W10" i="3"/>
  <c r="X10" i="3" s="1"/>
  <c r="AA9" i="3"/>
  <c r="W9" i="3"/>
  <c r="X9" i="3" s="1"/>
  <c r="W8" i="3"/>
  <c r="X8" i="3" s="1"/>
  <c r="W7" i="3"/>
  <c r="X7" i="3" s="1"/>
  <c r="W6" i="3"/>
  <c r="X6" i="3" s="1"/>
  <c r="W5" i="3"/>
  <c r="X5" i="3" s="1"/>
  <c r="AA4" i="3"/>
  <c r="X4" i="3"/>
  <c r="W4" i="3"/>
  <c r="AA3" i="3"/>
  <c r="W3" i="3"/>
  <c r="X3" i="3" s="1"/>
  <c r="AA2" i="3"/>
  <c r="W2" i="3"/>
  <c r="X2" i="3" s="1"/>
</calcChain>
</file>

<file path=xl/sharedStrings.xml><?xml version="1.0" encoding="utf-8"?>
<sst xmlns="http://schemas.openxmlformats.org/spreadsheetml/2006/main" count="412" uniqueCount="145">
  <si>
    <t>Type</t>
  </si>
  <si>
    <t>Item Code</t>
  </si>
  <si>
    <t>Consumer Description (Product Name)</t>
  </si>
  <si>
    <t>Product Description</t>
  </si>
  <si>
    <t>Brand</t>
  </si>
  <si>
    <t>Category</t>
  </si>
  <si>
    <t>Sub Category</t>
  </si>
  <si>
    <t>Variant</t>
  </si>
  <si>
    <t>BUoM/ Pack Size</t>
  </si>
  <si>
    <t>UoM</t>
  </si>
  <si>
    <t>Units/ Case Or Case Config</t>
  </si>
  <si>
    <t>HSN Code</t>
  </si>
  <si>
    <t>Shelf Life</t>
  </si>
  <si>
    <t>Shelf Life UoM</t>
  </si>
  <si>
    <t>Sourcing Unit</t>
  </si>
  <si>
    <t>Case/ Pallet</t>
  </si>
  <si>
    <t>Layer/ Pallet</t>
  </si>
  <si>
    <t>Pack Of</t>
  </si>
  <si>
    <t>Case Length (mm)</t>
  </si>
  <si>
    <t>Case Width (mm)</t>
  </si>
  <si>
    <t>Case Height (mm)</t>
  </si>
  <si>
    <t>Sides UoM</t>
  </si>
  <si>
    <t>Net Weight</t>
  </si>
  <si>
    <t>Gross Weight</t>
  </si>
  <si>
    <t>Wt. UoM</t>
  </si>
  <si>
    <t>EAN/ Barcode</t>
  </si>
  <si>
    <t>MRP</t>
  </si>
  <si>
    <t>GST (%)</t>
  </si>
  <si>
    <t>Show / Hide</t>
  </si>
  <si>
    <t>FG</t>
  </si>
  <si>
    <t>DOVE BP BROWN SUGAR&amp;COCOABTR 6X10.5OZ</t>
  </si>
  <si>
    <t>Dove Body Polish Brown Sugar &amp; Cocoa 298 gms X 12</t>
  </si>
  <si>
    <t>St. Ives</t>
  </si>
  <si>
    <t>Body Lotion</t>
  </si>
  <si>
    <t>Collagen Elastin 621 ml</t>
  </si>
  <si>
    <t>gms</t>
  </si>
  <si>
    <t>3304.99.10</t>
  </si>
  <si>
    <t>Month</t>
  </si>
  <si>
    <t>Turkey</t>
  </si>
  <si>
    <t>mm</t>
  </si>
  <si>
    <t>Kg</t>
  </si>
  <si>
    <t>ST IVES LTN COLLAGEN ELASTIN 4X21OZ</t>
  </si>
  <si>
    <t>St. Ives Body Lotion Collagen Elastin 621 ml X 4</t>
  </si>
  <si>
    <t>Oatmeal 400 ml</t>
  </si>
  <si>
    <t>ml</t>
  </si>
  <si>
    <t>3304.99.30</t>
  </si>
  <si>
    <t>ST IVES BL S OATM Y SH BUT EXP 12X400ML</t>
  </si>
  <si>
    <t>St. Ives Body Lotion Oatmeal 400 ml X 12</t>
  </si>
  <si>
    <t>Collagen Elastin 400 ml</t>
  </si>
  <si>
    <t>ST IVES BL COLLAG Y ELAST EXP 12X400ML</t>
  </si>
  <si>
    <t>St. Ives Body Lotion Collagen Elastin 400 ml X 12</t>
  </si>
  <si>
    <t>Body Wash</t>
  </si>
  <si>
    <t>Coconut &amp; Orchid  473ml</t>
  </si>
  <si>
    <t>STIVES BW COCONUT WATER &amp; ORCHID 4X16OZ 473 ML</t>
  </si>
  <si>
    <t>St. Ives Body Wash Coconut &amp; Orchid  473ml X 4</t>
  </si>
  <si>
    <t>Oatmeal 650ml</t>
  </si>
  <si>
    <t>3401.30.19</t>
  </si>
  <si>
    <t>UEBV</t>
  </si>
  <si>
    <t>STIVES BW OATMEAL &amp; SHEA BUTTER 4X22OZ</t>
  </si>
  <si>
    <t>St. Ives Body Wash Oatmeal 650ml X 4</t>
  </si>
  <si>
    <t>Vanilla 650ml</t>
  </si>
  <si>
    <t>STIVES BW VANILLA &amp; OAT MILK 4X22OZ</t>
  </si>
  <si>
    <t>St. Ives Body Wash Vanilla 650ml X 4</t>
  </si>
  <si>
    <t>Toni &amp; Guy</t>
  </si>
  <si>
    <t>Hair Care</t>
  </si>
  <si>
    <t>Shampoo</t>
  </si>
  <si>
    <t>Smooth 250 ml</t>
  </si>
  <si>
    <t>T&amp;G Smooth Definition Shampoo 250ml</t>
  </si>
  <si>
    <t>Toni &amp; Guy Shampoo Smooth 250 ml X 6</t>
  </si>
  <si>
    <t>Hair Spray</t>
  </si>
  <si>
    <t>Seasalt 200 ml</t>
  </si>
  <si>
    <t>3305.10.90</t>
  </si>
  <si>
    <t>T&amp;G AQSP SEASALT TEXTURISING SPRAY 200ml</t>
  </si>
  <si>
    <t>Toni &amp; Guy Hair Spray Seasalt 200 ml X 6</t>
  </si>
  <si>
    <t>Heat Protect 75 ml</t>
  </si>
  <si>
    <t>TONI&amp;GUY Damage Heat Prote. Spray 75ml</t>
  </si>
  <si>
    <t>Toni &amp; Guy Hair Spray Heat Protect 75 ml X 12</t>
  </si>
  <si>
    <t>Pepsodent Kids</t>
  </si>
  <si>
    <t>Oral Care</t>
  </si>
  <si>
    <t>Toothpaste</t>
  </si>
  <si>
    <t>Strawberry 45 gms</t>
  </si>
  <si>
    <t>Vietnam</t>
  </si>
  <si>
    <t>Pepsodent TP Kids Strawberry 12X10X45G</t>
  </si>
  <si>
    <t>Pepsodent Kids Toothpaste Strawberry 45 gms X 120</t>
  </si>
  <si>
    <t>Conditioner</t>
  </si>
  <si>
    <t>Damage Repair 250 ml</t>
  </si>
  <si>
    <t>3306.10.90</t>
  </si>
  <si>
    <t>T&amp;G Cond Infinite Damage Repair 250ml (T&amp;G Cond Damage Repair 250ml)</t>
  </si>
  <si>
    <t>Toni &amp; Guy Conditioner Damage Repair 250 ml X 6</t>
  </si>
  <si>
    <t>Deep Clean 250 ml</t>
  </si>
  <si>
    <t>T&amp;G DEEP CLEAN SHAMPOO 250ML</t>
  </si>
  <si>
    <t>Toni &amp; Guy Shampoo Deep Clean 250 ml X 6</t>
  </si>
  <si>
    <t>T&amp;G Smooth Definition Conditioner 250ml</t>
  </si>
  <si>
    <t>Toni &amp; Guy Conditioner Smooth 250 ml X 6</t>
  </si>
  <si>
    <t>Volume 250 ml</t>
  </si>
  <si>
    <t>Thailand</t>
  </si>
  <si>
    <t>TONI &amp; GUY SHAMPOO VOLUME 6X250ML</t>
  </si>
  <si>
    <t>Toni &amp; Guy Shampoo Volume 250 ml X 6</t>
  </si>
  <si>
    <t>TONI &amp; GUY COND VOLUME 6X250ML</t>
  </si>
  <si>
    <t>Toni &amp; Guy Conditioner Volume 250 ml X 6</t>
  </si>
  <si>
    <t>Orange 45 gms</t>
  </si>
  <si>
    <t>Pepsodent TP Kids Orange 12X10X45G</t>
  </si>
  <si>
    <t>Pepsodent Kids Toothpaste Orange 45 gms X 120</t>
  </si>
  <si>
    <t>Camay</t>
  </si>
  <si>
    <t>Lavander 500 ml</t>
  </si>
  <si>
    <t>CAMAY SHOWER GEL LAVANDER 6X500ML</t>
  </si>
  <si>
    <t>Camay Body Wash Lavander 500 ml X 6</t>
  </si>
  <si>
    <t>Hyd Vitamin E 200 ml</t>
  </si>
  <si>
    <t>ST IVES BL HYD VIT E Y AVOC EXP 12X200ML</t>
  </si>
  <si>
    <t>St. Ives Body Lotion Hyd Vitamin E 200 ml X 12</t>
  </si>
  <si>
    <t>XBDP700</t>
  </si>
  <si>
    <t>Dove Bw Lavender Hydration Nw 1L</t>
  </si>
  <si>
    <t>Dove Body Wash Lavender Hydration 1 Ltr X 12</t>
  </si>
  <si>
    <t>Dove</t>
  </si>
  <si>
    <t>Lavender Hydration 1 Ltr</t>
  </si>
  <si>
    <t>Ltr</t>
  </si>
  <si>
    <t>XBBA800</t>
  </si>
  <si>
    <t>Axe Bw Dark Temptation 12X250Ml</t>
  </si>
  <si>
    <t>Axe Body Wash Dark Temptation 250 ml X 12</t>
  </si>
  <si>
    <t>Axe</t>
  </si>
  <si>
    <t>Dark Temptation 250 ml</t>
  </si>
  <si>
    <t>XBBA900</t>
  </si>
  <si>
    <t>Axe Bw Alaska 12X250Ml</t>
  </si>
  <si>
    <t>Axe Body Wash Alaska 250 ml X 12</t>
  </si>
  <si>
    <t>Alaska 250 ml</t>
  </si>
  <si>
    <t>69636660PO3</t>
  </si>
  <si>
    <t>CAMAY CHIC 24X3X125G</t>
  </si>
  <si>
    <t>Camay Soaps Chic Black 125 gm PO3  X 24</t>
  </si>
  <si>
    <t>Soaps</t>
  </si>
  <si>
    <t>Chic Black 125 gm PO3</t>
  </si>
  <si>
    <t>3401.11.90</t>
  </si>
  <si>
    <t>69636664PO3</t>
  </si>
  <si>
    <t>CAMAY CLASSIC 24X3X125G</t>
  </si>
  <si>
    <t>Camay Soaps Classic Red 125 gm PO3  X 24</t>
  </si>
  <si>
    <t>Classic Red 125 gm PO3</t>
  </si>
  <si>
    <t>US</t>
  </si>
  <si>
    <t>69636661PO3</t>
  </si>
  <si>
    <t>CAMAY NATUREL 24X3X125G</t>
  </si>
  <si>
    <t>Camay Soaps Natural White 125 gm PO3  X 24</t>
  </si>
  <si>
    <t>Natural White 125 gm PO3</t>
  </si>
  <si>
    <t>DOVE LIP CARE HYDRO 24X4.8G</t>
  </si>
  <si>
    <t>Dove Lip Balm Hydro 4.8 gms X 24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</si>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</sst>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rgb="FF333399"/>
      <name val="Open Sans"/>
    </font>
    <font>
      <sz val="10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4" fillId="0" borderId="2" xfId="0" applyFont="1" applyBorder="1" applyAlignment="1">
      <alignment vertical="top"/>
    </xf>
    <xf numFmtId="2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2.5703125" defaultRowHeight="15" customHeight="1" x14ac:dyDescent="0.2"/>
  <cols>
    <col min="1" max="1" width="19" customWidth="1"/>
    <col min="2" max="2" width="14.5703125" customWidth="1"/>
    <col min="3" max="3" width="64.42578125" customWidth="1"/>
    <col min="4" max="4" width="46.85546875" customWidth="1"/>
    <col min="5" max="5" width="14.140625" customWidth="1"/>
    <col min="6" max="6" width="10.85546875" customWidth="1"/>
    <col min="7" max="7" width="15.85546875" customWidth="1"/>
    <col min="8" max="8" width="23.42578125" customWidth="1"/>
    <col min="9" max="9" width="19.42578125" customWidth="1"/>
    <col min="10" max="10" width="5.85546875" customWidth="1"/>
    <col min="11" max="11" width="30.42578125" customWidth="1"/>
    <col min="12" max="12" width="11.7109375" customWidth="1"/>
    <col min="13" max="13" width="11" customWidth="1"/>
    <col min="14" max="14" width="16.42578125" customWidth="1"/>
    <col min="15" max="15" width="15.7109375" customWidth="1"/>
    <col min="16" max="16" width="13.5703125" customWidth="1"/>
    <col min="17" max="17" width="14.42578125" customWidth="1"/>
    <col min="18" max="18" width="9.42578125" customWidth="1"/>
    <col min="19" max="19" width="20.5703125" customWidth="1"/>
    <col min="20" max="20" width="19.28515625" customWidth="1"/>
    <col min="21" max="21" width="20" customWidth="1"/>
    <col min="22" max="23" width="12.42578125" customWidth="1"/>
    <col min="24" max="24" width="15.5703125" customWidth="1"/>
    <col min="25" max="25" width="10" customWidth="1"/>
    <col min="26" max="26" width="16" customWidth="1"/>
    <col min="27" max="27" width="6" customWidth="1"/>
    <col min="28" max="28" width="9.7109375" customWidth="1"/>
    <col min="29" max="29" width="13.5703125" customWidth="1"/>
    <col min="30" max="39" width="12.5703125" customWidth="1"/>
  </cols>
  <sheetData>
    <row r="1" spans="1:39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  <c r="AE1" s="5"/>
      <c r="AF1" s="5"/>
      <c r="AG1" s="5"/>
      <c r="AH1" s="5"/>
      <c r="AI1" s="5"/>
      <c r="AJ1" s="5"/>
      <c r="AK1" s="5"/>
      <c r="AL1" s="5"/>
      <c r="AM1" s="5"/>
    </row>
    <row r="2" spans="1:39" ht="15" customHeight="1" x14ac:dyDescent="0.2">
      <c r="A2" s="1" t="s">
        <v>29</v>
      </c>
      <c r="B2" s="2">
        <v>68868186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33</v>
      </c>
      <c r="H2" s="2" t="s">
        <v>34</v>
      </c>
      <c r="I2" s="1">
        <v>298</v>
      </c>
      <c r="J2" s="1" t="s">
        <v>35</v>
      </c>
      <c r="K2" s="6">
        <v>12</v>
      </c>
      <c r="L2" s="2" t="s">
        <v>36</v>
      </c>
      <c r="M2" s="1">
        <v>24</v>
      </c>
      <c r="N2" s="7" t="s">
        <v>37</v>
      </c>
      <c r="O2" s="8" t="s">
        <v>38</v>
      </c>
      <c r="P2" s="8">
        <v>260</v>
      </c>
      <c r="Q2" s="8">
        <v>6</v>
      </c>
      <c r="R2" s="1">
        <v>1</v>
      </c>
      <c r="S2" s="9">
        <v>0.03</v>
      </c>
      <c r="T2" s="9">
        <v>0.22</v>
      </c>
      <c r="U2" s="9">
        <v>0.28999999999999998</v>
      </c>
      <c r="V2" s="1" t="s">
        <v>39</v>
      </c>
      <c r="W2" s="9">
        <f t="shared" ref="W2:W30" si="0">(I2*K2)/1000</f>
        <v>3.5760000000000001</v>
      </c>
      <c r="X2" s="9">
        <f t="shared" ref="X2:X30" si="1">W2*1.1</f>
        <v>3.9336000000000002</v>
      </c>
      <c r="Y2" s="9" t="s">
        <v>40</v>
      </c>
      <c r="Z2" s="1"/>
      <c r="AA2" s="10">
        <f t="shared" ref="AA2:AA4" si="2">79*4</f>
        <v>316</v>
      </c>
      <c r="AB2" s="11">
        <v>0.18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" customHeight="1" x14ac:dyDescent="0.2">
      <c r="A3" s="1" t="s">
        <v>29</v>
      </c>
      <c r="B3" s="2">
        <v>67345352</v>
      </c>
      <c r="C3" s="2" t="s">
        <v>41</v>
      </c>
      <c r="D3" s="2" t="s">
        <v>42</v>
      </c>
      <c r="E3" s="2" t="s">
        <v>32</v>
      </c>
      <c r="F3" s="2" t="s">
        <v>33</v>
      </c>
      <c r="G3" s="2" t="s">
        <v>33</v>
      </c>
      <c r="H3" s="2" t="s">
        <v>43</v>
      </c>
      <c r="I3" s="1">
        <v>621</v>
      </c>
      <c r="J3" s="1" t="s">
        <v>44</v>
      </c>
      <c r="K3" s="6">
        <v>4</v>
      </c>
      <c r="L3" s="2" t="s">
        <v>45</v>
      </c>
      <c r="M3" s="1">
        <v>24</v>
      </c>
      <c r="N3" s="7" t="s">
        <v>37</v>
      </c>
      <c r="O3" s="8" t="s">
        <v>38</v>
      </c>
      <c r="P3" s="8">
        <v>260</v>
      </c>
      <c r="Q3" s="8">
        <v>6</v>
      </c>
      <c r="R3" s="1">
        <v>1</v>
      </c>
      <c r="S3" s="12">
        <v>0.24</v>
      </c>
      <c r="T3" s="12">
        <v>0.14000000000000001</v>
      </c>
      <c r="U3" s="12">
        <v>0.14000000000000001</v>
      </c>
      <c r="V3" s="1" t="s">
        <v>39</v>
      </c>
      <c r="W3" s="9">
        <f t="shared" si="0"/>
        <v>2.484</v>
      </c>
      <c r="X3" s="9">
        <f t="shared" si="1"/>
        <v>2.7324000000000002</v>
      </c>
      <c r="Y3" s="9" t="s">
        <v>40</v>
      </c>
      <c r="Z3" s="1"/>
      <c r="AA3" s="10">
        <f t="shared" si="2"/>
        <v>316</v>
      </c>
      <c r="AB3" s="11">
        <v>0.18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5" customHeight="1" x14ac:dyDescent="0.2">
      <c r="A4" s="1" t="s">
        <v>29</v>
      </c>
      <c r="B4" s="2">
        <v>67973110</v>
      </c>
      <c r="C4" s="2" t="s">
        <v>46</v>
      </c>
      <c r="D4" s="2" t="s">
        <v>47</v>
      </c>
      <c r="E4" s="2" t="s">
        <v>32</v>
      </c>
      <c r="F4" s="2" t="s">
        <v>33</v>
      </c>
      <c r="G4" s="2" t="s">
        <v>33</v>
      </c>
      <c r="H4" s="2" t="s">
        <v>48</v>
      </c>
      <c r="I4" s="1">
        <v>400</v>
      </c>
      <c r="J4" s="1" t="s">
        <v>44</v>
      </c>
      <c r="K4" s="6">
        <v>12</v>
      </c>
      <c r="L4" s="2" t="s">
        <v>45</v>
      </c>
      <c r="M4" s="1">
        <v>24</v>
      </c>
      <c r="N4" s="7" t="s">
        <v>37</v>
      </c>
      <c r="O4" s="8" t="s">
        <v>38</v>
      </c>
      <c r="P4" s="8">
        <v>260</v>
      </c>
      <c r="Q4" s="8">
        <v>6</v>
      </c>
      <c r="R4" s="1">
        <v>1</v>
      </c>
      <c r="S4" s="12">
        <v>0.24</v>
      </c>
      <c r="T4" s="12">
        <v>0.14000000000000001</v>
      </c>
      <c r="U4" s="12">
        <v>0.14000000000000001</v>
      </c>
      <c r="V4" s="1" t="s">
        <v>39</v>
      </c>
      <c r="W4" s="9">
        <f t="shared" si="0"/>
        <v>4.8</v>
      </c>
      <c r="X4" s="9">
        <f t="shared" si="1"/>
        <v>5.28</v>
      </c>
      <c r="Y4" s="9" t="s">
        <v>40</v>
      </c>
      <c r="Z4" s="1"/>
      <c r="AA4" s="10">
        <f t="shared" si="2"/>
        <v>316</v>
      </c>
      <c r="AB4" s="11">
        <v>0.18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" customHeight="1" x14ac:dyDescent="0.2">
      <c r="A5" s="1" t="s">
        <v>29</v>
      </c>
      <c r="B5" s="2">
        <v>67973108</v>
      </c>
      <c r="C5" s="2" t="s">
        <v>49</v>
      </c>
      <c r="D5" s="2" t="s">
        <v>50</v>
      </c>
      <c r="E5" s="2" t="s">
        <v>32</v>
      </c>
      <c r="F5" s="2" t="s">
        <v>51</v>
      </c>
      <c r="G5" s="2" t="s">
        <v>51</v>
      </c>
      <c r="H5" s="2" t="s">
        <v>52</v>
      </c>
      <c r="I5" s="1">
        <v>400</v>
      </c>
      <c r="J5" s="1" t="s">
        <v>44</v>
      </c>
      <c r="K5" s="6">
        <v>12</v>
      </c>
      <c r="L5" s="2" t="s">
        <v>45</v>
      </c>
      <c r="M5" s="1">
        <v>24</v>
      </c>
      <c r="N5" s="7" t="s">
        <v>37</v>
      </c>
      <c r="O5" s="8" t="s">
        <v>38</v>
      </c>
      <c r="P5" s="8">
        <v>260</v>
      </c>
      <c r="Q5" s="8">
        <v>10</v>
      </c>
      <c r="R5" s="1">
        <v>1</v>
      </c>
      <c r="S5" s="12">
        <v>0.24</v>
      </c>
      <c r="T5" s="12">
        <v>0.14000000000000001</v>
      </c>
      <c r="U5" s="12">
        <v>0.14000000000000001</v>
      </c>
      <c r="V5" s="1" t="s">
        <v>39</v>
      </c>
      <c r="W5" s="9">
        <f t="shared" si="0"/>
        <v>4.8</v>
      </c>
      <c r="X5" s="9">
        <f t="shared" si="1"/>
        <v>5.28</v>
      </c>
      <c r="Y5" s="9" t="s">
        <v>40</v>
      </c>
      <c r="Z5" s="1"/>
      <c r="AA5" s="10">
        <v>996</v>
      </c>
      <c r="AB5" s="11">
        <v>0.18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" customHeight="1" x14ac:dyDescent="0.2">
      <c r="A6" s="1" t="s">
        <v>29</v>
      </c>
      <c r="B6" s="2">
        <v>69559282</v>
      </c>
      <c r="C6" s="2" t="s">
        <v>53</v>
      </c>
      <c r="D6" s="2" t="s">
        <v>54</v>
      </c>
      <c r="E6" s="2" t="s">
        <v>32</v>
      </c>
      <c r="F6" s="2" t="s">
        <v>51</v>
      </c>
      <c r="G6" s="2" t="s">
        <v>51</v>
      </c>
      <c r="H6" s="2" t="s">
        <v>55</v>
      </c>
      <c r="I6" s="1">
        <v>473</v>
      </c>
      <c r="J6" s="1" t="s">
        <v>44</v>
      </c>
      <c r="K6" s="6">
        <v>4</v>
      </c>
      <c r="L6" s="2" t="s">
        <v>56</v>
      </c>
      <c r="M6" s="1">
        <v>24</v>
      </c>
      <c r="N6" s="7" t="s">
        <v>37</v>
      </c>
      <c r="O6" s="8" t="s">
        <v>57</v>
      </c>
      <c r="P6" s="8">
        <v>260</v>
      </c>
      <c r="Q6" s="8">
        <v>10</v>
      </c>
      <c r="R6" s="1">
        <v>1</v>
      </c>
      <c r="S6" s="12">
        <v>0.24</v>
      </c>
      <c r="T6" s="12">
        <v>0.14000000000000001</v>
      </c>
      <c r="U6" s="12">
        <v>0.14000000000000001</v>
      </c>
      <c r="V6" s="1" t="s">
        <v>39</v>
      </c>
      <c r="W6" s="9">
        <f t="shared" si="0"/>
        <v>1.8919999999999999</v>
      </c>
      <c r="X6" s="9">
        <f t="shared" si="1"/>
        <v>2.0811999999999999</v>
      </c>
      <c r="Y6" s="9" t="s">
        <v>40</v>
      </c>
      <c r="Z6" s="1"/>
      <c r="AA6" s="10">
        <v>996</v>
      </c>
      <c r="AB6" s="11">
        <v>0.18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">
      <c r="A7" s="1" t="s">
        <v>29</v>
      </c>
      <c r="B7" s="2">
        <v>68474756</v>
      </c>
      <c r="C7" s="2" t="s">
        <v>58</v>
      </c>
      <c r="D7" s="2" t="s">
        <v>59</v>
      </c>
      <c r="E7" s="2" t="s">
        <v>32</v>
      </c>
      <c r="F7" s="2" t="s">
        <v>51</v>
      </c>
      <c r="G7" s="2" t="s">
        <v>51</v>
      </c>
      <c r="H7" s="2" t="s">
        <v>60</v>
      </c>
      <c r="I7" s="1">
        <v>650</v>
      </c>
      <c r="J7" s="1" t="s">
        <v>44</v>
      </c>
      <c r="K7" s="6">
        <v>4</v>
      </c>
      <c r="L7" s="2" t="s">
        <v>36</v>
      </c>
      <c r="M7" s="1">
        <v>24</v>
      </c>
      <c r="N7" s="7" t="s">
        <v>37</v>
      </c>
      <c r="O7" s="8" t="s">
        <v>57</v>
      </c>
      <c r="P7" s="8">
        <v>192</v>
      </c>
      <c r="Q7" s="8">
        <v>10</v>
      </c>
      <c r="R7" s="1">
        <v>1</v>
      </c>
      <c r="S7" s="12">
        <v>0.24</v>
      </c>
      <c r="T7" s="12">
        <v>0.14000000000000001</v>
      </c>
      <c r="U7" s="12">
        <v>0.14000000000000001</v>
      </c>
      <c r="V7" s="1" t="s">
        <v>39</v>
      </c>
      <c r="W7" s="9">
        <f t="shared" si="0"/>
        <v>2.6</v>
      </c>
      <c r="X7" s="9">
        <f t="shared" si="1"/>
        <v>2.8600000000000003</v>
      </c>
      <c r="Y7" s="9" t="s">
        <v>40</v>
      </c>
      <c r="Z7" s="1"/>
      <c r="AA7" s="10">
        <v>996</v>
      </c>
      <c r="AB7" s="11">
        <v>0.18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 x14ac:dyDescent="0.2">
      <c r="A8" s="1" t="s">
        <v>29</v>
      </c>
      <c r="B8" s="2">
        <v>68474759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1">
        <v>650</v>
      </c>
      <c r="J8" s="1" t="s">
        <v>44</v>
      </c>
      <c r="K8" s="6">
        <v>4</v>
      </c>
      <c r="L8" s="2" t="s">
        <v>36</v>
      </c>
      <c r="M8" s="1">
        <v>24</v>
      </c>
      <c r="N8" s="7" t="s">
        <v>37</v>
      </c>
      <c r="O8" s="8" t="s">
        <v>57</v>
      </c>
      <c r="P8" s="8">
        <v>192</v>
      </c>
      <c r="Q8" s="8">
        <v>7</v>
      </c>
      <c r="R8" s="1">
        <v>1</v>
      </c>
      <c r="S8" s="12">
        <v>0.24</v>
      </c>
      <c r="T8" s="12">
        <v>0.14000000000000001</v>
      </c>
      <c r="U8" s="12">
        <v>0.14000000000000001</v>
      </c>
      <c r="V8" s="1" t="s">
        <v>39</v>
      </c>
      <c r="W8" s="9">
        <f t="shared" si="0"/>
        <v>2.6</v>
      </c>
      <c r="X8" s="9">
        <f t="shared" si="1"/>
        <v>2.8600000000000003</v>
      </c>
      <c r="Y8" s="9" t="s">
        <v>40</v>
      </c>
      <c r="Z8" s="1"/>
      <c r="AA8" s="10">
        <v>996</v>
      </c>
      <c r="AB8" s="11">
        <v>0.18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5" customHeight="1" x14ac:dyDescent="0.2">
      <c r="A9" s="1" t="s">
        <v>29</v>
      </c>
      <c r="B9" s="2">
        <v>67956520</v>
      </c>
      <c r="C9" s="2" t="s">
        <v>67</v>
      </c>
      <c r="D9" s="2" t="s">
        <v>68</v>
      </c>
      <c r="E9" s="2" t="s">
        <v>63</v>
      </c>
      <c r="F9" s="2" t="s">
        <v>64</v>
      </c>
      <c r="G9" s="2" t="s">
        <v>69</v>
      </c>
      <c r="H9" s="2" t="s">
        <v>70</v>
      </c>
      <c r="I9" s="1">
        <v>250</v>
      </c>
      <c r="J9" s="1" t="s">
        <v>44</v>
      </c>
      <c r="K9" s="6">
        <v>6</v>
      </c>
      <c r="L9" s="2" t="s">
        <v>71</v>
      </c>
      <c r="M9" s="1">
        <v>24</v>
      </c>
      <c r="N9" s="7" t="s">
        <v>37</v>
      </c>
      <c r="O9" s="8" t="s">
        <v>57</v>
      </c>
      <c r="P9" s="8">
        <v>192</v>
      </c>
      <c r="Q9" s="8">
        <v>8</v>
      </c>
      <c r="R9" s="1">
        <v>1</v>
      </c>
      <c r="S9" s="12">
        <v>0.24</v>
      </c>
      <c r="T9" s="12">
        <v>0.14000000000000001</v>
      </c>
      <c r="U9" s="12">
        <v>0.14000000000000001</v>
      </c>
      <c r="V9" s="1" t="s">
        <v>39</v>
      </c>
      <c r="W9" s="9">
        <f t="shared" si="0"/>
        <v>1.5</v>
      </c>
      <c r="X9" s="9">
        <f t="shared" si="1"/>
        <v>1.6500000000000001</v>
      </c>
      <c r="Y9" s="9" t="s">
        <v>40</v>
      </c>
      <c r="Z9" s="1"/>
      <c r="AA9" s="10">
        <f t="shared" ref="AA9:AA18" si="3">399*2</f>
        <v>798</v>
      </c>
      <c r="AB9" s="11">
        <v>0.18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5" customHeight="1" x14ac:dyDescent="0.2">
      <c r="A10" s="1" t="s">
        <v>29</v>
      </c>
      <c r="B10" s="2">
        <v>68417969</v>
      </c>
      <c r="C10" s="2" t="s">
        <v>72</v>
      </c>
      <c r="D10" s="2" t="s">
        <v>73</v>
      </c>
      <c r="E10" s="2" t="s">
        <v>63</v>
      </c>
      <c r="F10" s="2" t="s">
        <v>64</v>
      </c>
      <c r="G10" s="2" t="s">
        <v>69</v>
      </c>
      <c r="H10" s="2" t="s">
        <v>74</v>
      </c>
      <c r="I10" s="1">
        <v>200</v>
      </c>
      <c r="J10" s="1" t="s">
        <v>44</v>
      </c>
      <c r="K10" s="6">
        <v>6</v>
      </c>
      <c r="L10" s="2" t="s">
        <v>71</v>
      </c>
      <c r="M10" s="1">
        <v>24</v>
      </c>
      <c r="N10" s="7" t="s">
        <v>37</v>
      </c>
      <c r="O10" s="8" t="s">
        <v>57</v>
      </c>
      <c r="P10" s="8">
        <v>192</v>
      </c>
      <c r="Q10" s="8">
        <v>9</v>
      </c>
      <c r="R10" s="1">
        <v>1</v>
      </c>
      <c r="S10" s="12">
        <v>0.24</v>
      </c>
      <c r="T10" s="12">
        <v>0.14000000000000001</v>
      </c>
      <c r="U10" s="12">
        <v>0.14000000000000001</v>
      </c>
      <c r="V10" s="1" t="s">
        <v>39</v>
      </c>
      <c r="W10" s="9">
        <f t="shared" si="0"/>
        <v>1.2</v>
      </c>
      <c r="X10" s="9">
        <f t="shared" si="1"/>
        <v>1.32</v>
      </c>
      <c r="Y10" s="9" t="s">
        <v>40</v>
      </c>
      <c r="Z10" s="1"/>
      <c r="AA10" s="10">
        <f t="shared" si="3"/>
        <v>798</v>
      </c>
      <c r="AB10" s="11">
        <v>0.18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5" customHeight="1" x14ac:dyDescent="0.2">
      <c r="A11" s="1" t="s">
        <v>29</v>
      </c>
      <c r="B11" s="2">
        <v>68701717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1">
        <v>75</v>
      </c>
      <c r="J11" s="1" t="s">
        <v>44</v>
      </c>
      <c r="K11" s="6">
        <v>12</v>
      </c>
      <c r="L11" s="2" t="s">
        <v>36</v>
      </c>
      <c r="M11" s="1">
        <v>12</v>
      </c>
      <c r="N11" s="7" t="s">
        <v>37</v>
      </c>
      <c r="O11" s="8" t="s">
        <v>81</v>
      </c>
      <c r="P11" s="8">
        <v>192</v>
      </c>
      <c r="Q11" s="8">
        <v>9</v>
      </c>
      <c r="R11" s="1">
        <v>1</v>
      </c>
      <c r="S11" s="12">
        <v>0.24</v>
      </c>
      <c r="T11" s="12">
        <v>0.14000000000000001</v>
      </c>
      <c r="U11" s="12">
        <v>0.14000000000000001</v>
      </c>
      <c r="V11" s="1" t="s">
        <v>39</v>
      </c>
      <c r="W11" s="9">
        <f t="shared" si="0"/>
        <v>0.9</v>
      </c>
      <c r="X11" s="9">
        <f t="shared" si="1"/>
        <v>0.9900000000000001</v>
      </c>
      <c r="Y11" s="9" t="s">
        <v>40</v>
      </c>
      <c r="Z11" s="1"/>
      <c r="AA11" s="10">
        <f t="shared" si="3"/>
        <v>798</v>
      </c>
      <c r="AB11" s="11">
        <v>0.18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customHeight="1" x14ac:dyDescent="0.2">
      <c r="A12" s="1" t="s">
        <v>29</v>
      </c>
      <c r="B12" s="2">
        <v>67764769</v>
      </c>
      <c r="C12" s="2" t="s">
        <v>82</v>
      </c>
      <c r="D12" s="2" t="s">
        <v>83</v>
      </c>
      <c r="E12" s="2" t="s">
        <v>63</v>
      </c>
      <c r="F12" s="2" t="s">
        <v>64</v>
      </c>
      <c r="G12" s="2" t="s">
        <v>84</v>
      </c>
      <c r="H12" s="2" t="s">
        <v>85</v>
      </c>
      <c r="I12" s="1">
        <v>45</v>
      </c>
      <c r="J12" s="1" t="s">
        <v>35</v>
      </c>
      <c r="K12" s="6">
        <v>120</v>
      </c>
      <c r="L12" s="2" t="s">
        <v>86</v>
      </c>
      <c r="M12" s="1">
        <v>24</v>
      </c>
      <c r="N12" s="7" t="s">
        <v>37</v>
      </c>
      <c r="O12" s="8" t="s">
        <v>81</v>
      </c>
      <c r="P12" s="8">
        <v>192</v>
      </c>
      <c r="Q12" s="8">
        <v>9</v>
      </c>
      <c r="R12" s="1">
        <v>1</v>
      </c>
      <c r="S12" s="12">
        <v>0.25</v>
      </c>
      <c r="T12" s="12">
        <v>0.18</v>
      </c>
      <c r="U12" s="12">
        <v>0.23</v>
      </c>
      <c r="V12" s="1" t="s">
        <v>39</v>
      </c>
      <c r="W12" s="9">
        <f t="shared" si="0"/>
        <v>5.4</v>
      </c>
      <c r="X12" s="9">
        <f t="shared" si="1"/>
        <v>5.9400000000000013</v>
      </c>
      <c r="Y12" s="9" t="s">
        <v>40</v>
      </c>
      <c r="Z12" s="1"/>
      <c r="AA12" s="10">
        <f t="shared" si="3"/>
        <v>798</v>
      </c>
      <c r="AB12" s="11">
        <v>0.18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5" customHeight="1" x14ac:dyDescent="0.2">
      <c r="A13" s="1" t="s">
        <v>29</v>
      </c>
      <c r="B13" s="2">
        <v>67956518</v>
      </c>
      <c r="C13" s="2" t="s">
        <v>87</v>
      </c>
      <c r="D13" s="2" t="s">
        <v>88</v>
      </c>
      <c r="E13" s="2" t="s">
        <v>63</v>
      </c>
      <c r="F13" s="2" t="s">
        <v>64</v>
      </c>
      <c r="G13" s="2" t="s">
        <v>65</v>
      </c>
      <c r="H13" s="2" t="s">
        <v>66</v>
      </c>
      <c r="I13" s="1">
        <v>250</v>
      </c>
      <c r="J13" s="1" t="s">
        <v>44</v>
      </c>
      <c r="K13" s="6">
        <v>6</v>
      </c>
      <c r="L13" s="2" t="s">
        <v>71</v>
      </c>
      <c r="M13" s="1">
        <v>24</v>
      </c>
      <c r="N13" s="7" t="s">
        <v>37</v>
      </c>
      <c r="O13" s="8" t="s">
        <v>81</v>
      </c>
      <c r="P13" s="8">
        <v>330</v>
      </c>
      <c r="Q13" s="8">
        <v>8</v>
      </c>
      <c r="R13" s="1">
        <v>1</v>
      </c>
      <c r="S13" s="12">
        <v>0.25</v>
      </c>
      <c r="T13" s="12">
        <v>0.18</v>
      </c>
      <c r="U13" s="12">
        <v>0.23</v>
      </c>
      <c r="V13" s="1" t="s">
        <v>39</v>
      </c>
      <c r="W13" s="9">
        <f t="shared" si="0"/>
        <v>1.5</v>
      </c>
      <c r="X13" s="9">
        <f t="shared" si="1"/>
        <v>1.6500000000000001</v>
      </c>
      <c r="Y13" s="9" t="s">
        <v>40</v>
      </c>
      <c r="Z13" s="1"/>
      <c r="AA13" s="10">
        <f t="shared" si="3"/>
        <v>798</v>
      </c>
      <c r="AB13" s="11">
        <v>0.18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" customHeight="1" x14ac:dyDescent="0.2">
      <c r="A14" s="1" t="s">
        <v>29</v>
      </c>
      <c r="B14" s="2">
        <v>67956520</v>
      </c>
      <c r="C14" s="2" t="s">
        <v>67</v>
      </c>
      <c r="D14" s="2" t="s">
        <v>68</v>
      </c>
      <c r="E14" s="2" t="s">
        <v>32</v>
      </c>
      <c r="F14" s="2" t="s">
        <v>51</v>
      </c>
      <c r="G14" s="2" t="s">
        <v>51</v>
      </c>
      <c r="H14" s="2" t="s">
        <v>52</v>
      </c>
      <c r="I14" s="1">
        <v>250</v>
      </c>
      <c r="J14" s="1" t="s">
        <v>44</v>
      </c>
      <c r="K14" s="6">
        <v>6</v>
      </c>
      <c r="L14" s="2" t="s">
        <v>71</v>
      </c>
      <c r="M14" s="1">
        <v>24</v>
      </c>
      <c r="N14" s="7" t="s">
        <v>37</v>
      </c>
      <c r="O14" s="8" t="s">
        <v>38</v>
      </c>
      <c r="P14" s="8">
        <v>330</v>
      </c>
      <c r="Q14" s="8">
        <v>8</v>
      </c>
      <c r="R14" s="1">
        <v>1</v>
      </c>
      <c r="S14" s="12">
        <v>0.25</v>
      </c>
      <c r="T14" s="12">
        <v>0.18</v>
      </c>
      <c r="U14" s="12">
        <v>0.23</v>
      </c>
      <c r="V14" s="1" t="s">
        <v>39</v>
      </c>
      <c r="W14" s="9">
        <f t="shared" si="0"/>
        <v>1.5</v>
      </c>
      <c r="X14" s="9">
        <f t="shared" si="1"/>
        <v>1.6500000000000001</v>
      </c>
      <c r="Y14" s="9" t="s">
        <v>40</v>
      </c>
      <c r="Z14" s="1"/>
      <c r="AA14" s="10">
        <f t="shared" si="3"/>
        <v>798</v>
      </c>
      <c r="AB14" s="11">
        <v>0.18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5" customHeight="1" x14ac:dyDescent="0.2">
      <c r="A15" s="1" t="s">
        <v>29</v>
      </c>
      <c r="B15" s="2">
        <v>69559282</v>
      </c>
      <c r="C15" s="2" t="s">
        <v>53</v>
      </c>
      <c r="D15" s="2" t="s">
        <v>54</v>
      </c>
      <c r="E15" s="2" t="s">
        <v>63</v>
      </c>
      <c r="F15" s="2" t="s">
        <v>64</v>
      </c>
      <c r="G15" s="2" t="s">
        <v>65</v>
      </c>
      <c r="H15" s="2" t="s">
        <v>89</v>
      </c>
      <c r="I15" s="1">
        <v>473</v>
      </c>
      <c r="J15" s="1" t="s">
        <v>44</v>
      </c>
      <c r="K15" s="6">
        <v>4</v>
      </c>
      <c r="L15" s="2" t="s">
        <v>56</v>
      </c>
      <c r="M15" s="1">
        <v>24</v>
      </c>
      <c r="N15" s="7" t="s">
        <v>37</v>
      </c>
      <c r="O15" s="8" t="s">
        <v>38</v>
      </c>
      <c r="P15" s="8">
        <v>330</v>
      </c>
      <c r="Q15" s="8">
        <v>8</v>
      </c>
      <c r="R15" s="1">
        <v>1</v>
      </c>
      <c r="S15" s="12">
        <v>0.02</v>
      </c>
      <c r="T15" s="12">
        <v>0.16</v>
      </c>
      <c r="U15" s="12">
        <v>0.23</v>
      </c>
      <c r="V15" s="1" t="s">
        <v>39</v>
      </c>
      <c r="W15" s="9">
        <f t="shared" si="0"/>
        <v>1.8919999999999999</v>
      </c>
      <c r="X15" s="9">
        <f t="shared" si="1"/>
        <v>2.0811999999999999</v>
      </c>
      <c r="Y15" s="9" t="s">
        <v>40</v>
      </c>
      <c r="Z15" s="1"/>
      <c r="AA15" s="10">
        <f t="shared" si="3"/>
        <v>798</v>
      </c>
      <c r="AB15" s="11">
        <v>0.18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5" customHeight="1" x14ac:dyDescent="0.2">
      <c r="A16" s="1" t="s">
        <v>29</v>
      </c>
      <c r="B16" s="2">
        <v>68634758</v>
      </c>
      <c r="C16" s="2" t="s">
        <v>90</v>
      </c>
      <c r="D16" s="2" t="s">
        <v>91</v>
      </c>
      <c r="E16" s="2" t="s">
        <v>63</v>
      </c>
      <c r="F16" s="2" t="s">
        <v>64</v>
      </c>
      <c r="G16" s="2" t="s">
        <v>84</v>
      </c>
      <c r="H16" s="2" t="s">
        <v>66</v>
      </c>
      <c r="I16" s="1">
        <v>250</v>
      </c>
      <c r="J16" s="1" t="s">
        <v>44</v>
      </c>
      <c r="K16" s="6">
        <v>6</v>
      </c>
      <c r="L16" s="2" t="s">
        <v>71</v>
      </c>
      <c r="M16" s="1">
        <v>24</v>
      </c>
      <c r="N16" s="7" t="s">
        <v>37</v>
      </c>
      <c r="O16" s="8" t="s">
        <v>38</v>
      </c>
      <c r="P16" s="8">
        <v>330</v>
      </c>
      <c r="Q16" s="8">
        <v>8</v>
      </c>
      <c r="R16" s="1">
        <v>1</v>
      </c>
      <c r="S16" s="12">
        <v>0.21</v>
      </c>
      <c r="T16" s="12">
        <v>0.15</v>
      </c>
      <c r="U16" s="12">
        <v>0.27</v>
      </c>
      <c r="V16" s="1" t="s">
        <v>39</v>
      </c>
      <c r="W16" s="9">
        <f t="shared" si="0"/>
        <v>1.5</v>
      </c>
      <c r="X16" s="9">
        <f t="shared" si="1"/>
        <v>1.6500000000000001</v>
      </c>
      <c r="Y16" s="9" t="s">
        <v>40</v>
      </c>
      <c r="Z16" s="1"/>
      <c r="AA16" s="10">
        <f t="shared" si="3"/>
        <v>798</v>
      </c>
      <c r="AB16" s="11">
        <v>0.18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5" customHeight="1" x14ac:dyDescent="0.2">
      <c r="A17" s="1" t="s">
        <v>29</v>
      </c>
      <c r="B17" s="2">
        <v>67956507</v>
      </c>
      <c r="C17" s="2" t="s">
        <v>92</v>
      </c>
      <c r="D17" s="2" t="s">
        <v>93</v>
      </c>
      <c r="E17" s="2" t="s">
        <v>63</v>
      </c>
      <c r="F17" s="2" t="s">
        <v>64</v>
      </c>
      <c r="G17" s="2" t="s">
        <v>65</v>
      </c>
      <c r="H17" s="2" t="s">
        <v>94</v>
      </c>
      <c r="I17" s="1">
        <v>250</v>
      </c>
      <c r="J17" s="1" t="s">
        <v>44</v>
      </c>
      <c r="K17" s="6">
        <v>6</v>
      </c>
      <c r="L17" s="2" t="s">
        <v>71</v>
      </c>
      <c r="M17" s="1">
        <v>24</v>
      </c>
      <c r="N17" s="7" t="s">
        <v>37</v>
      </c>
      <c r="O17" s="8" t="s">
        <v>95</v>
      </c>
      <c r="P17" s="8">
        <v>155</v>
      </c>
      <c r="Q17" s="8">
        <v>8</v>
      </c>
      <c r="R17" s="1">
        <v>1</v>
      </c>
      <c r="S17" s="12">
        <v>0.21</v>
      </c>
      <c r="T17" s="12">
        <v>0.15</v>
      </c>
      <c r="U17" s="12">
        <v>0.27</v>
      </c>
      <c r="V17" s="1" t="s">
        <v>39</v>
      </c>
      <c r="W17" s="9">
        <f t="shared" si="0"/>
        <v>1.5</v>
      </c>
      <c r="X17" s="9">
        <f t="shared" si="1"/>
        <v>1.6500000000000001</v>
      </c>
      <c r="Y17" s="9" t="s">
        <v>40</v>
      </c>
      <c r="Z17" s="1"/>
      <c r="AA17" s="10">
        <f t="shared" si="3"/>
        <v>798</v>
      </c>
      <c r="AB17" s="11">
        <v>0.18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" customHeight="1" x14ac:dyDescent="0.2">
      <c r="A18" s="1" t="s">
        <v>29</v>
      </c>
      <c r="B18" s="2">
        <v>67956516</v>
      </c>
      <c r="C18" s="2" t="s">
        <v>96</v>
      </c>
      <c r="D18" s="2" t="s">
        <v>97</v>
      </c>
      <c r="E18" s="2" t="s">
        <v>63</v>
      </c>
      <c r="F18" s="2" t="s">
        <v>64</v>
      </c>
      <c r="G18" s="2" t="s">
        <v>84</v>
      </c>
      <c r="H18" s="2" t="s">
        <v>94</v>
      </c>
      <c r="I18" s="1">
        <v>250</v>
      </c>
      <c r="J18" s="1" t="s">
        <v>44</v>
      </c>
      <c r="K18" s="6">
        <v>6</v>
      </c>
      <c r="L18" s="2" t="s">
        <v>71</v>
      </c>
      <c r="M18" s="1">
        <v>24</v>
      </c>
      <c r="N18" s="7" t="s">
        <v>37</v>
      </c>
      <c r="O18" s="8" t="s">
        <v>95</v>
      </c>
      <c r="P18" s="8">
        <v>155</v>
      </c>
      <c r="Q18" s="8">
        <v>7</v>
      </c>
      <c r="R18" s="1">
        <v>1</v>
      </c>
      <c r="S18" s="12">
        <v>0.19</v>
      </c>
      <c r="T18" s="12">
        <v>0.14000000000000001</v>
      </c>
      <c r="U18" s="12">
        <v>0.23</v>
      </c>
      <c r="V18" s="1" t="s">
        <v>39</v>
      </c>
      <c r="W18" s="9">
        <f t="shared" si="0"/>
        <v>1.5</v>
      </c>
      <c r="X18" s="9">
        <f t="shared" si="1"/>
        <v>1.6500000000000001</v>
      </c>
      <c r="Y18" s="9" t="s">
        <v>40</v>
      </c>
      <c r="Z18" s="1"/>
      <c r="AA18" s="10">
        <f t="shared" si="3"/>
        <v>798</v>
      </c>
      <c r="AB18" s="11">
        <v>0.18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" customHeight="1" x14ac:dyDescent="0.2">
      <c r="A19" s="1" t="s">
        <v>29</v>
      </c>
      <c r="B19" s="2">
        <v>67956509</v>
      </c>
      <c r="C19" s="2" t="s">
        <v>98</v>
      </c>
      <c r="D19" s="2" t="s">
        <v>99</v>
      </c>
      <c r="E19" s="2" t="s">
        <v>63</v>
      </c>
      <c r="F19" s="2" t="s">
        <v>64</v>
      </c>
      <c r="G19" s="2" t="s">
        <v>69</v>
      </c>
      <c r="H19" s="2" t="s">
        <v>70</v>
      </c>
      <c r="I19" s="1">
        <v>250</v>
      </c>
      <c r="J19" s="1" t="s">
        <v>44</v>
      </c>
      <c r="K19" s="6">
        <v>6</v>
      </c>
      <c r="L19" s="2" t="s">
        <v>71</v>
      </c>
      <c r="M19" s="1">
        <v>24</v>
      </c>
      <c r="N19" s="7" t="s">
        <v>37</v>
      </c>
      <c r="O19" s="8" t="s">
        <v>95</v>
      </c>
      <c r="P19" s="8">
        <v>155</v>
      </c>
      <c r="Q19" s="8">
        <v>7</v>
      </c>
      <c r="R19" s="1">
        <v>1</v>
      </c>
      <c r="S19" s="12">
        <v>0.21</v>
      </c>
      <c r="T19" s="12">
        <v>0.15</v>
      </c>
      <c r="U19" s="12">
        <v>0.26</v>
      </c>
      <c r="V19" s="1" t="s">
        <v>39</v>
      </c>
      <c r="W19" s="9">
        <f t="shared" si="0"/>
        <v>1.5</v>
      </c>
      <c r="X19" s="9">
        <f t="shared" si="1"/>
        <v>1.6500000000000001</v>
      </c>
      <c r="Y19" s="9" t="s">
        <v>40</v>
      </c>
      <c r="Z19" s="1"/>
      <c r="AA19" s="13">
        <v>349</v>
      </c>
      <c r="AB19" s="11">
        <v>0.18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" customHeight="1" x14ac:dyDescent="0.2">
      <c r="A20" s="1" t="s">
        <v>29</v>
      </c>
      <c r="B20" s="2">
        <v>68417969</v>
      </c>
      <c r="C20" s="2" t="s">
        <v>72</v>
      </c>
      <c r="D20" s="2" t="s">
        <v>73</v>
      </c>
      <c r="E20" s="2" t="s">
        <v>77</v>
      </c>
      <c r="F20" s="2" t="s">
        <v>78</v>
      </c>
      <c r="G20" s="2" t="s">
        <v>79</v>
      </c>
      <c r="H20" s="2" t="s">
        <v>100</v>
      </c>
      <c r="I20" s="1">
        <v>200</v>
      </c>
      <c r="J20" s="1" t="s">
        <v>44</v>
      </c>
      <c r="K20" s="6">
        <v>6</v>
      </c>
      <c r="L20" s="2" t="s">
        <v>71</v>
      </c>
      <c r="M20" s="1">
        <v>12</v>
      </c>
      <c r="N20" s="7" t="s">
        <v>37</v>
      </c>
      <c r="O20" s="8" t="s">
        <v>57</v>
      </c>
      <c r="P20" s="8">
        <v>155</v>
      </c>
      <c r="Q20" s="8">
        <v>7</v>
      </c>
      <c r="R20" s="1">
        <v>1</v>
      </c>
      <c r="S20" s="12">
        <v>0.21</v>
      </c>
      <c r="T20" s="12">
        <v>0.15</v>
      </c>
      <c r="U20" s="12">
        <v>0.27</v>
      </c>
      <c r="V20" s="1" t="s">
        <v>39</v>
      </c>
      <c r="W20" s="9">
        <f t="shared" si="0"/>
        <v>1.2</v>
      </c>
      <c r="X20" s="9">
        <f t="shared" si="1"/>
        <v>1.32</v>
      </c>
      <c r="Y20" s="9" t="s">
        <v>40</v>
      </c>
      <c r="Z20" s="1"/>
      <c r="AA20" s="13">
        <v>349</v>
      </c>
      <c r="AB20" s="11">
        <v>0.18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" customHeight="1" x14ac:dyDescent="0.2">
      <c r="A21" s="1" t="s">
        <v>29</v>
      </c>
      <c r="B21" s="2">
        <v>67764771</v>
      </c>
      <c r="C21" s="2" t="s">
        <v>101</v>
      </c>
      <c r="D21" s="2" t="s">
        <v>102</v>
      </c>
      <c r="E21" s="2" t="s">
        <v>103</v>
      </c>
      <c r="F21" s="2" t="s">
        <v>51</v>
      </c>
      <c r="G21" s="2" t="s">
        <v>51</v>
      </c>
      <c r="H21" s="2" t="s">
        <v>104</v>
      </c>
      <c r="I21" s="1">
        <v>45</v>
      </c>
      <c r="J21" s="1" t="s">
        <v>35</v>
      </c>
      <c r="K21" s="6">
        <v>120</v>
      </c>
      <c r="L21" s="2" t="s">
        <v>86</v>
      </c>
      <c r="M21" s="1">
        <v>24</v>
      </c>
      <c r="N21" s="7" t="s">
        <v>37</v>
      </c>
      <c r="O21" s="8" t="s">
        <v>57</v>
      </c>
      <c r="P21" s="8">
        <v>448</v>
      </c>
      <c r="Q21" s="8">
        <v>7</v>
      </c>
      <c r="R21" s="1">
        <v>1</v>
      </c>
      <c r="S21" s="12">
        <v>0.19</v>
      </c>
      <c r="T21" s="12">
        <v>0.14000000000000001</v>
      </c>
      <c r="U21" s="12">
        <v>0.23</v>
      </c>
      <c r="V21" s="1" t="s">
        <v>39</v>
      </c>
      <c r="W21" s="9">
        <f t="shared" si="0"/>
        <v>5.4</v>
      </c>
      <c r="X21" s="9">
        <f t="shared" si="1"/>
        <v>5.9400000000000013</v>
      </c>
      <c r="Y21" s="9" t="s">
        <v>40</v>
      </c>
      <c r="Z21" s="1"/>
      <c r="AA21" s="13">
        <v>349</v>
      </c>
      <c r="AB21" s="11">
        <v>0.18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" customHeight="1" x14ac:dyDescent="0.2">
      <c r="A22" s="1" t="s">
        <v>29</v>
      </c>
      <c r="B22" s="2">
        <v>67935662</v>
      </c>
      <c r="C22" s="2" t="s">
        <v>105</v>
      </c>
      <c r="D22" s="2" t="s">
        <v>106</v>
      </c>
      <c r="E22" s="2" t="s">
        <v>32</v>
      </c>
      <c r="F22" s="2" t="s">
        <v>33</v>
      </c>
      <c r="G22" s="2" t="s">
        <v>33</v>
      </c>
      <c r="H22" s="2" t="s">
        <v>107</v>
      </c>
      <c r="I22" s="1">
        <v>500</v>
      </c>
      <c r="J22" s="1" t="s">
        <v>44</v>
      </c>
      <c r="K22" s="6">
        <v>6</v>
      </c>
      <c r="L22" s="2" t="s">
        <v>56</v>
      </c>
      <c r="M22" s="1">
        <v>24</v>
      </c>
      <c r="N22" s="7" t="s">
        <v>37</v>
      </c>
      <c r="O22" s="8" t="s">
        <v>57</v>
      </c>
      <c r="P22" s="8">
        <v>448</v>
      </c>
      <c r="Q22" s="8">
        <v>7</v>
      </c>
      <c r="R22" s="1">
        <v>1</v>
      </c>
      <c r="S22" s="12">
        <v>0.18</v>
      </c>
      <c r="T22" s="12">
        <v>0.13</v>
      </c>
      <c r="U22" s="12">
        <v>0.24</v>
      </c>
      <c r="V22" s="1" t="s">
        <v>39</v>
      </c>
      <c r="W22" s="9">
        <f t="shared" si="0"/>
        <v>3</v>
      </c>
      <c r="X22" s="9">
        <f t="shared" si="1"/>
        <v>3.3000000000000003</v>
      </c>
      <c r="Y22" s="9" t="s">
        <v>40</v>
      </c>
      <c r="Z22" s="1"/>
      <c r="AA22" s="13">
        <v>459</v>
      </c>
      <c r="AB22" s="11">
        <v>0.18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" customHeight="1" x14ac:dyDescent="0.2">
      <c r="A23" s="1" t="s">
        <v>29</v>
      </c>
      <c r="B23" s="2">
        <v>67973113</v>
      </c>
      <c r="C23" s="2" t="s">
        <v>108</v>
      </c>
      <c r="D23" s="2" t="s">
        <v>109</v>
      </c>
      <c r="E23" s="2" t="s">
        <v>32</v>
      </c>
      <c r="F23" s="2" t="s">
        <v>33</v>
      </c>
      <c r="G23" s="2" t="s">
        <v>33</v>
      </c>
      <c r="H23" s="2" t="s">
        <v>43</v>
      </c>
      <c r="I23" s="1">
        <v>200</v>
      </c>
      <c r="J23" s="1" t="s">
        <v>44</v>
      </c>
      <c r="K23" s="6">
        <v>12</v>
      </c>
      <c r="L23" s="2" t="s">
        <v>45</v>
      </c>
      <c r="M23" s="1">
        <v>24</v>
      </c>
      <c r="N23" s="7" t="s">
        <v>37</v>
      </c>
      <c r="O23" s="8" t="s">
        <v>57</v>
      </c>
      <c r="P23" s="8">
        <v>448</v>
      </c>
      <c r="Q23" s="8">
        <v>7</v>
      </c>
      <c r="R23" s="1">
        <v>1</v>
      </c>
      <c r="S23" s="12">
        <v>0.25</v>
      </c>
      <c r="T23" s="12">
        <v>0.18</v>
      </c>
      <c r="U23" s="12">
        <v>0.23</v>
      </c>
      <c r="V23" s="1" t="s">
        <v>39</v>
      </c>
      <c r="W23" s="9">
        <f t="shared" si="0"/>
        <v>2.4</v>
      </c>
      <c r="X23" s="9">
        <f t="shared" si="1"/>
        <v>2.64</v>
      </c>
      <c r="Y23" s="9" t="s">
        <v>40</v>
      </c>
      <c r="Z23" s="1"/>
      <c r="AA23" s="13">
        <v>459</v>
      </c>
      <c r="AB23" s="11">
        <v>0.18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" customHeight="1" x14ac:dyDescent="0.2">
      <c r="A24" s="1" t="s">
        <v>29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51</v>
      </c>
      <c r="G24" s="2" t="s">
        <v>51</v>
      </c>
      <c r="H24" s="2" t="s">
        <v>114</v>
      </c>
      <c r="I24" s="1">
        <v>1</v>
      </c>
      <c r="J24" s="1" t="s">
        <v>115</v>
      </c>
      <c r="K24" s="6">
        <v>36</v>
      </c>
      <c r="L24" s="2" t="s">
        <v>56</v>
      </c>
      <c r="M24" s="1">
        <v>24</v>
      </c>
      <c r="N24" s="7" t="s">
        <v>37</v>
      </c>
      <c r="O24" s="8" t="s">
        <v>57</v>
      </c>
      <c r="P24" s="8">
        <v>448</v>
      </c>
      <c r="Q24" s="8">
        <v>5</v>
      </c>
      <c r="R24" s="1">
        <v>1</v>
      </c>
      <c r="S24" s="12">
        <v>0.25</v>
      </c>
      <c r="T24" s="12">
        <v>0.18</v>
      </c>
      <c r="U24" s="12">
        <v>0.23</v>
      </c>
      <c r="V24" s="1" t="s">
        <v>39</v>
      </c>
      <c r="W24" s="9">
        <f t="shared" si="0"/>
        <v>3.5999999999999997E-2</v>
      </c>
      <c r="X24" s="9">
        <f t="shared" si="1"/>
        <v>3.9600000000000003E-2</v>
      </c>
      <c r="Y24" s="9" t="s">
        <v>40</v>
      </c>
      <c r="Z24" s="1"/>
      <c r="AA24" s="13">
        <v>799</v>
      </c>
      <c r="AB24" s="11">
        <v>0.18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" customHeight="1" x14ac:dyDescent="0.2">
      <c r="A25" s="1" t="s">
        <v>29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51</v>
      </c>
      <c r="G25" s="2" t="s">
        <v>51</v>
      </c>
      <c r="H25" s="2" t="s">
        <v>120</v>
      </c>
      <c r="I25" s="1">
        <v>250</v>
      </c>
      <c r="J25" s="1" t="s">
        <v>44</v>
      </c>
      <c r="K25" s="6">
        <v>12</v>
      </c>
      <c r="L25" s="2" t="s">
        <v>56</v>
      </c>
      <c r="M25" s="1">
        <v>24</v>
      </c>
      <c r="N25" s="7" t="s">
        <v>37</v>
      </c>
      <c r="O25" s="8" t="s">
        <v>57</v>
      </c>
      <c r="P25" s="8">
        <v>448</v>
      </c>
      <c r="Q25" s="8">
        <v>5</v>
      </c>
      <c r="R25" s="1">
        <v>1</v>
      </c>
      <c r="S25" s="12">
        <v>0.02</v>
      </c>
      <c r="T25" s="12">
        <v>0.16</v>
      </c>
      <c r="U25" s="12">
        <v>0.23</v>
      </c>
      <c r="V25" s="1" t="s">
        <v>39</v>
      </c>
      <c r="W25" s="9">
        <f t="shared" si="0"/>
        <v>3</v>
      </c>
      <c r="X25" s="9">
        <f t="shared" si="1"/>
        <v>3.3000000000000003</v>
      </c>
      <c r="Y25" s="9" t="s">
        <v>40</v>
      </c>
      <c r="Z25" s="1"/>
      <c r="AA25" s="10">
        <v>459</v>
      </c>
      <c r="AB25" s="11">
        <v>0.18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" customHeight="1" x14ac:dyDescent="0.2">
      <c r="A26" s="1" t="s">
        <v>29</v>
      </c>
      <c r="B26" s="2" t="s">
        <v>121</v>
      </c>
      <c r="C26" s="2" t="s">
        <v>122</v>
      </c>
      <c r="D26" s="2" t="s">
        <v>123</v>
      </c>
      <c r="E26" s="2" t="s">
        <v>119</v>
      </c>
      <c r="F26" s="2" t="s">
        <v>51</v>
      </c>
      <c r="G26" s="2" t="s">
        <v>51</v>
      </c>
      <c r="H26" s="2" t="s">
        <v>124</v>
      </c>
      <c r="I26" s="1">
        <v>250</v>
      </c>
      <c r="J26" s="1" t="s">
        <v>44</v>
      </c>
      <c r="K26" s="6">
        <v>12</v>
      </c>
      <c r="L26" s="2" t="s">
        <v>56</v>
      </c>
      <c r="M26" s="1">
        <v>24</v>
      </c>
      <c r="N26" s="7" t="s">
        <v>37</v>
      </c>
      <c r="O26" s="8" t="s">
        <v>95</v>
      </c>
      <c r="P26" s="8">
        <v>330</v>
      </c>
      <c r="Q26" s="8">
        <v>5</v>
      </c>
      <c r="R26" s="1">
        <v>1</v>
      </c>
      <c r="S26" s="12">
        <v>0.21</v>
      </c>
      <c r="T26" s="12">
        <v>0.15</v>
      </c>
      <c r="U26" s="12">
        <v>0.27</v>
      </c>
      <c r="V26" s="1" t="s">
        <v>39</v>
      </c>
      <c r="W26" s="9">
        <f t="shared" si="0"/>
        <v>3</v>
      </c>
      <c r="X26" s="9">
        <f t="shared" si="1"/>
        <v>3.3000000000000003</v>
      </c>
      <c r="Y26" s="9" t="s">
        <v>40</v>
      </c>
      <c r="Z26" s="1"/>
      <c r="AA26" s="10">
        <v>459</v>
      </c>
      <c r="AB26" s="11">
        <v>0.18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" customHeight="1" x14ac:dyDescent="0.2">
      <c r="A27" s="1" t="s">
        <v>29</v>
      </c>
      <c r="B27" s="2" t="s">
        <v>125</v>
      </c>
      <c r="C27" s="2" t="s">
        <v>126</v>
      </c>
      <c r="D27" s="2" t="s">
        <v>127</v>
      </c>
      <c r="E27" s="2" t="s">
        <v>103</v>
      </c>
      <c r="F27" s="2" t="s">
        <v>128</v>
      </c>
      <c r="G27" s="2" t="s">
        <v>128</v>
      </c>
      <c r="H27" s="2" t="s">
        <v>129</v>
      </c>
      <c r="I27" s="1">
        <v>125</v>
      </c>
      <c r="J27" s="1" t="s">
        <v>35</v>
      </c>
      <c r="K27" s="6">
        <v>24</v>
      </c>
      <c r="L27" s="2" t="s">
        <v>130</v>
      </c>
      <c r="M27" s="1">
        <v>36</v>
      </c>
      <c r="N27" s="7" t="s">
        <v>37</v>
      </c>
      <c r="O27" s="8" t="s">
        <v>95</v>
      </c>
      <c r="P27" s="8">
        <v>330</v>
      </c>
      <c r="Q27" s="8">
        <v>5</v>
      </c>
      <c r="R27" s="1">
        <v>1</v>
      </c>
      <c r="S27" s="12">
        <v>0.21</v>
      </c>
      <c r="T27" s="12">
        <v>0.15</v>
      </c>
      <c r="U27" s="12">
        <v>0.27</v>
      </c>
      <c r="V27" s="1" t="s">
        <v>39</v>
      </c>
      <c r="W27" s="9">
        <f t="shared" si="0"/>
        <v>3</v>
      </c>
      <c r="X27" s="9">
        <f t="shared" si="1"/>
        <v>3.3000000000000003</v>
      </c>
      <c r="Y27" s="9" t="s">
        <v>40</v>
      </c>
      <c r="Z27" s="1"/>
      <c r="AA27" s="10">
        <v>459</v>
      </c>
      <c r="AB27" s="11">
        <v>0.18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" customHeight="1" x14ac:dyDescent="0.2">
      <c r="A28" s="1" t="s">
        <v>29</v>
      </c>
      <c r="B28" s="2" t="s">
        <v>131</v>
      </c>
      <c r="C28" s="2" t="s">
        <v>132</v>
      </c>
      <c r="D28" s="2" t="s">
        <v>133</v>
      </c>
      <c r="E28" s="2" t="s">
        <v>103</v>
      </c>
      <c r="F28" s="2" t="s">
        <v>128</v>
      </c>
      <c r="G28" s="2" t="s">
        <v>128</v>
      </c>
      <c r="H28" s="2" t="s">
        <v>134</v>
      </c>
      <c r="I28" s="1">
        <v>125</v>
      </c>
      <c r="J28" s="1" t="s">
        <v>35</v>
      </c>
      <c r="K28" s="6">
        <v>24</v>
      </c>
      <c r="L28" s="2" t="s">
        <v>130</v>
      </c>
      <c r="M28" s="1">
        <v>36</v>
      </c>
      <c r="N28" s="7" t="s">
        <v>37</v>
      </c>
      <c r="O28" s="8" t="s">
        <v>135</v>
      </c>
      <c r="P28" s="8">
        <v>330</v>
      </c>
      <c r="Q28" s="8">
        <v>5</v>
      </c>
      <c r="R28" s="1">
        <v>1</v>
      </c>
      <c r="S28" s="12">
        <v>0.19</v>
      </c>
      <c r="T28" s="12">
        <v>0.14000000000000001</v>
      </c>
      <c r="U28" s="12">
        <v>0.23</v>
      </c>
      <c r="V28" s="1" t="s">
        <v>39</v>
      </c>
      <c r="W28" s="9">
        <f t="shared" si="0"/>
        <v>3</v>
      </c>
      <c r="X28" s="9">
        <f t="shared" si="1"/>
        <v>3.3000000000000003</v>
      </c>
      <c r="Y28" s="9" t="s">
        <v>40</v>
      </c>
      <c r="Z28" s="1"/>
      <c r="AA28" s="10">
        <v>459</v>
      </c>
      <c r="AB28" s="11">
        <v>0.18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" customHeight="1" x14ac:dyDescent="0.2">
      <c r="A29" s="1" t="s">
        <v>29</v>
      </c>
      <c r="B29" s="2" t="s">
        <v>136</v>
      </c>
      <c r="C29" s="2" t="s">
        <v>137</v>
      </c>
      <c r="D29" s="2" t="s">
        <v>138</v>
      </c>
      <c r="E29" s="2" t="s">
        <v>103</v>
      </c>
      <c r="F29" s="2" t="s">
        <v>128</v>
      </c>
      <c r="G29" s="2" t="s">
        <v>128</v>
      </c>
      <c r="H29" s="2" t="s">
        <v>139</v>
      </c>
      <c r="I29" s="1">
        <v>125</v>
      </c>
      <c r="J29" s="1" t="s">
        <v>35</v>
      </c>
      <c r="K29" s="6">
        <v>24</v>
      </c>
      <c r="L29" s="2" t="s">
        <v>130</v>
      </c>
      <c r="M29" s="1">
        <v>36</v>
      </c>
      <c r="N29" s="7" t="s">
        <v>37</v>
      </c>
      <c r="O29" s="8" t="s">
        <v>135</v>
      </c>
      <c r="P29" s="8">
        <v>330</v>
      </c>
      <c r="Q29" s="8">
        <v>5</v>
      </c>
      <c r="R29" s="1">
        <v>1</v>
      </c>
      <c r="S29" s="12">
        <v>0.21</v>
      </c>
      <c r="T29" s="12">
        <v>0.15</v>
      </c>
      <c r="U29" s="12">
        <v>0.26</v>
      </c>
      <c r="V29" s="1" t="s">
        <v>39</v>
      </c>
      <c r="W29" s="9">
        <f t="shared" si="0"/>
        <v>3</v>
      </c>
      <c r="X29" s="9">
        <f t="shared" si="1"/>
        <v>3.3000000000000003</v>
      </c>
      <c r="Y29" s="9" t="s">
        <v>40</v>
      </c>
      <c r="Z29" s="1"/>
      <c r="AA29" s="10">
        <v>459</v>
      </c>
      <c r="AB29" s="11">
        <v>0.18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" customHeight="1" x14ac:dyDescent="0.2">
      <c r="A30" s="1" t="s">
        <v>29</v>
      </c>
      <c r="B30" s="2">
        <v>68360333</v>
      </c>
      <c r="C30" s="2" t="s">
        <v>140</v>
      </c>
      <c r="D30" s="2" t="s">
        <v>141</v>
      </c>
      <c r="E30" s="2" t="s">
        <v>113</v>
      </c>
      <c r="F30" s="2" t="s">
        <v>142</v>
      </c>
      <c r="G30" s="2" t="s">
        <v>143</v>
      </c>
      <c r="H30" s="2" t="s">
        <v>144</v>
      </c>
      <c r="I30" s="1">
        <v>4.8</v>
      </c>
      <c r="J30" s="1" t="s">
        <v>35</v>
      </c>
      <c r="K30" s="6">
        <v>24</v>
      </c>
      <c r="L30" s="2" t="s">
        <v>130</v>
      </c>
      <c r="M30" s="1">
        <v>24</v>
      </c>
      <c r="N30" s="7" t="s">
        <v>37</v>
      </c>
      <c r="O30" s="8" t="s">
        <v>135</v>
      </c>
      <c r="P30" s="8">
        <v>330</v>
      </c>
      <c r="Q30" s="8">
        <v>5</v>
      </c>
      <c r="R30" s="1">
        <v>1</v>
      </c>
      <c r="S30" s="12">
        <v>0.19</v>
      </c>
      <c r="T30" s="12">
        <v>0.14000000000000001</v>
      </c>
      <c r="U30" s="12">
        <v>0.23</v>
      </c>
      <c r="V30" s="1" t="s">
        <v>39</v>
      </c>
      <c r="W30" s="9">
        <f t="shared" si="0"/>
        <v>0.11519999999999998</v>
      </c>
      <c r="X30" s="9">
        <f t="shared" si="1"/>
        <v>0.12672</v>
      </c>
      <c r="Y30" s="9" t="s">
        <v>40</v>
      </c>
      <c r="Z30" s="1"/>
      <c r="AA30" s="10">
        <v>649</v>
      </c>
      <c r="AB30" s="11">
        <v>0.18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2">
      <c r="K231" s="6"/>
    </row>
    <row r="232" spans="1:39" ht="15.75" customHeight="1" x14ac:dyDescent="0.2">
      <c r="K232" s="6"/>
    </row>
    <row r="233" spans="1:39" ht="15.75" customHeight="1" x14ac:dyDescent="0.2">
      <c r="K233" s="6"/>
    </row>
    <row r="234" spans="1:39" ht="15.75" customHeight="1" x14ac:dyDescent="0.2">
      <c r="K234" s="6"/>
    </row>
    <row r="235" spans="1:39" ht="15.75" customHeight="1" x14ac:dyDescent="0.2">
      <c r="K235" s="6"/>
    </row>
    <row r="236" spans="1:39" ht="15.75" customHeight="1" x14ac:dyDescent="0.2">
      <c r="K236" s="6"/>
    </row>
    <row r="237" spans="1:39" ht="15.75" customHeight="1" x14ac:dyDescent="0.2">
      <c r="K237" s="6"/>
    </row>
    <row r="238" spans="1:39" ht="15.75" customHeight="1" x14ac:dyDescent="0.2">
      <c r="K238" s="6"/>
    </row>
    <row r="239" spans="1:39" ht="15.75" customHeight="1" x14ac:dyDescent="0.2">
      <c r="K239" s="6"/>
    </row>
    <row r="240" spans="1:39" ht="15.75" customHeight="1" x14ac:dyDescent="0.2">
      <c r="K240" s="6"/>
    </row>
    <row r="241" spans="11:11" ht="15.75" customHeight="1" x14ac:dyDescent="0.2">
      <c r="K241" s="6"/>
    </row>
    <row r="242" spans="11:11" ht="15.75" customHeight="1" x14ac:dyDescent="0.2">
      <c r="K242" s="6"/>
    </row>
    <row r="243" spans="11:11" ht="15.75" customHeight="1" x14ac:dyDescent="0.2">
      <c r="K243" s="6"/>
    </row>
    <row r="244" spans="11:11" ht="15.75" customHeight="1" x14ac:dyDescent="0.2">
      <c r="K244" s="6"/>
    </row>
    <row r="245" spans="11:11" ht="15.75" customHeight="1" x14ac:dyDescent="0.2">
      <c r="K245" s="6"/>
    </row>
    <row r="246" spans="11:11" ht="15.75" customHeight="1" x14ac:dyDescent="0.2">
      <c r="K246" s="6"/>
    </row>
    <row r="247" spans="11:11" ht="15.75" customHeight="1" x14ac:dyDescent="0.2">
      <c r="K247" s="6"/>
    </row>
    <row r="248" spans="11:11" ht="15.75" customHeight="1" x14ac:dyDescent="0.2">
      <c r="K248" s="6"/>
    </row>
    <row r="249" spans="11:11" ht="15.75" customHeight="1" x14ac:dyDescent="0.2">
      <c r="K249" s="6"/>
    </row>
    <row r="250" spans="11:11" ht="15.75" customHeight="1" x14ac:dyDescent="0.2">
      <c r="K250" s="6"/>
    </row>
    <row r="251" spans="11:11" ht="15.75" customHeight="1" x14ac:dyDescent="0.2">
      <c r="K251" s="6"/>
    </row>
    <row r="252" spans="11:11" ht="15.75" customHeight="1" x14ac:dyDescent="0.2">
      <c r="K252" s="6"/>
    </row>
    <row r="253" spans="11:11" ht="15.75" customHeight="1" x14ac:dyDescent="0.2">
      <c r="K253" s="6"/>
    </row>
    <row r="254" spans="11:11" ht="15.75" customHeight="1" x14ac:dyDescent="0.2">
      <c r="K254" s="6"/>
    </row>
    <row r="255" spans="11:11" ht="15.75" customHeight="1" x14ac:dyDescent="0.2">
      <c r="K255" s="6"/>
    </row>
    <row r="256" spans="11:11" ht="15.75" customHeight="1" x14ac:dyDescent="0.2">
      <c r="K256" s="6"/>
    </row>
    <row r="257" spans="11:11" ht="15.75" customHeight="1" x14ac:dyDescent="0.2">
      <c r="K257" s="6"/>
    </row>
    <row r="258" spans="11:11" ht="15.75" customHeight="1" x14ac:dyDescent="0.2">
      <c r="K258" s="6"/>
    </row>
    <row r="259" spans="11:11" ht="15.75" customHeight="1" x14ac:dyDescent="0.2">
      <c r="K259" s="6"/>
    </row>
    <row r="260" spans="11:11" ht="15.75" customHeight="1" x14ac:dyDescent="0.2">
      <c r="K260" s="6"/>
    </row>
    <row r="261" spans="11:11" ht="15.75" customHeight="1" x14ac:dyDescent="0.2">
      <c r="K261" s="6"/>
    </row>
    <row r="262" spans="11:11" ht="15.75" customHeight="1" x14ac:dyDescent="0.2">
      <c r="K262" s="6"/>
    </row>
    <row r="263" spans="11:11" ht="15.75" customHeight="1" x14ac:dyDescent="0.2">
      <c r="K263" s="6"/>
    </row>
    <row r="264" spans="11:11" ht="15.75" customHeight="1" x14ac:dyDescent="0.2">
      <c r="K264" s="6"/>
    </row>
    <row r="265" spans="11:11" ht="15.75" customHeight="1" x14ac:dyDescent="0.2">
      <c r="K265" s="6"/>
    </row>
    <row r="266" spans="11:11" ht="15.75" customHeight="1" x14ac:dyDescent="0.2">
      <c r="K266" s="6"/>
    </row>
    <row r="267" spans="11:11" ht="15.75" customHeight="1" x14ac:dyDescent="0.2">
      <c r="K267" s="6"/>
    </row>
    <row r="268" spans="11:11" ht="15.75" customHeight="1" x14ac:dyDescent="0.2">
      <c r="K268" s="6"/>
    </row>
    <row r="269" spans="11:11" ht="15.75" customHeight="1" x14ac:dyDescent="0.2">
      <c r="K269" s="6"/>
    </row>
    <row r="270" spans="11:11" ht="15.75" customHeight="1" x14ac:dyDescent="0.2">
      <c r="K270" s="6"/>
    </row>
    <row r="271" spans="11:11" ht="15.75" customHeight="1" x14ac:dyDescent="0.2">
      <c r="K271" s="6"/>
    </row>
    <row r="272" spans="11:11" ht="15.75" customHeight="1" x14ac:dyDescent="0.2">
      <c r="K272" s="6"/>
    </row>
    <row r="273" spans="11:11" ht="15.75" customHeight="1" x14ac:dyDescent="0.2">
      <c r="K273" s="6"/>
    </row>
    <row r="274" spans="11:11" ht="15.75" customHeight="1" x14ac:dyDescent="0.2">
      <c r="K274" s="6"/>
    </row>
    <row r="275" spans="11:11" ht="15.75" customHeight="1" x14ac:dyDescent="0.2">
      <c r="K275" s="6"/>
    </row>
    <row r="276" spans="11:11" ht="15.75" customHeight="1" x14ac:dyDescent="0.2">
      <c r="K276" s="6"/>
    </row>
    <row r="277" spans="11:11" ht="15.75" customHeight="1" x14ac:dyDescent="0.2">
      <c r="K277" s="6"/>
    </row>
    <row r="278" spans="11:11" ht="15.75" customHeight="1" x14ac:dyDescent="0.2">
      <c r="K278" s="6"/>
    </row>
    <row r="279" spans="11:11" ht="15.75" customHeight="1" x14ac:dyDescent="0.2">
      <c r="K279" s="6"/>
    </row>
    <row r="280" spans="11:11" ht="15.75" customHeight="1" x14ac:dyDescent="0.2">
      <c r="K280" s="6"/>
    </row>
    <row r="281" spans="11:11" ht="15.75" customHeight="1" x14ac:dyDescent="0.2">
      <c r="K281" s="6"/>
    </row>
    <row r="282" spans="11:11" ht="15.75" customHeight="1" x14ac:dyDescent="0.2">
      <c r="K282" s="6"/>
    </row>
    <row r="283" spans="11:11" ht="15.75" customHeight="1" x14ac:dyDescent="0.2">
      <c r="K283" s="6"/>
    </row>
    <row r="284" spans="11:11" ht="15.75" customHeight="1" x14ac:dyDescent="0.2">
      <c r="K284" s="6"/>
    </row>
    <row r="285" spans="11:11" ht="15.75" customHeight="1" x14ac:dyDescent="0.2">
      <c r="K285" s="6"/>
    </row>
    <row r="286" spans="11:11" ht="15.75" customHeight="1" x14ac:dyDescent="0.2">
      <c r="K286" s="6"/>
    </row>
    <row r="287" spans="11:11" ht="15.75" customHeight="1" x14ac:dyDescent="0.2">
      <c r="K287" s="6"/>
    </row>
    <row r="288" spans="11:11" ht="15.75" customHeight="1" x14ac:dyDescent="0.2">
      <c r="K288" s="6"/>
    </row>
    <row r="289" spans="11:11" ht="15.75" customHeight="1" x14ac:dyDescent="0.2">
      <c r="K289" s="6"/>
    </row>
    <row r="290" spans="11:11" ht="15.75" customHeight="1" x14ac:dyDescent="0.2">
      <c r="K290" s="6"/>
    </row>
    <row r="291" spans="11:11" ht="15.75" customHeight="1" x14ac:dyDescent="0.2">
      <c r="K291" s="6"/>
    </row>
    <row r="292" spans="11:11" ht="15.75" customHeight="1" x14ac:dyDescent="0.2">
      <c r="K292" s="6"/>
    </row>
    <row r="293" spans="11:11" ht="15.75" customHeight="1" x14ac:dyDescent="0.2">
      <c r="K293" s="6"/>
    </row>
    <row r="294" spans="11:11" ht="15.75" customHeight="1" x14ac:dyDescent="0.2">
      <c r="K294" s="6"/>
    </row>
    <row r="295" spans="11:11" ht="15.75" customHeight="1" x14ac:dyDescent="0.2">
      <c r="K295" s="6"/>
    </row>
    <row r="296" spans="11:11" ht="15.75" customHeight="1" x14ac:dyDescent="0.2">
      <c r="K296" s="6"/>
    </row>
    <row r="297" spans="11:11" ht="15.75" customHeight="1" x14ac:dyDescent="0.2">
      <c r="K297" s="6"/>
    </row>
    <row r="298" spans="11:11" ht="15.75" customHeight="1" x14ac:dyDescent="0.2">
      <c r="K298" s="6"/>
    </row>
    <row r="299" spans="11:11" ht="15.75" customHeight="1" x14ac:dyDescent="0.2">
      <c r="K299" s="6"/>
    </row>
    <row r="300" spans="11:11" ht="15.75" customHeight="1" x14ac:dyDescent="0.2">
      <c r="K300" s="6"/>
    </row>
    <row r="301" spans="11:11" ht="15.75" customHeight="1" x14ac:dyDescent="0.2">
      <c r="K301" s="6"/>
    </row>
    <row r="302" spans="11:11" ht="15.75" customHeight="1" x14ac:dyDescent="0.2">
      <c r="K302" s="6"/>
    </row>
    <row r="303" spans="11:11" ht="15.75" customHeight="1" x14ac:dyDescent="0.2">
      <c r="K303" s="6"/>
    </row>
    <row r="304" spans="11:11" ht="15.75" customHeight="1" x14ac:dyDescent="0.2">
      <c r="K304" s="6"/>
    </row>
    <row r="305" spans="11:11" ht="15.75" customHeight="1" x14ac:dyDescent="0.2">
      <c r="K305" s="6"/>
    </row>
    <row r="306" spans="11:11" ht="15.75" customHeight="1" x14ac:dyDescent="0.2">
      <c r="K306" s="6"/>
    </row>
    <row r="307" spans="11:11" ht="15.75" customHeight="1" x14ac:dyDescent="0.2">
      <c r="K307" s="6"/>
    </row>
    <row r="308" spans="11:11" ht="15.75" customHeight="1" x14ac:dyDescent="0.2">
      <c r="K308" s="6"/>
    </row>
    <row r="309" spans="11:11" ht="15.75" customHeight="1" x14ac:dyDescent="0.2">
      <c r="K309" s="6"/>
    </row>
    <row r="310" spans="11:11" ht="15.75" customHeight="1" x14ac:dyDescent="0.2">
      <c r="K310" s="6"/>
    </row>
    <row r="311" spans="11:11" ht="15.75" customHeight="1" x14ac:dyDescent="0.2">
      <c r="K311" s="6"/>
    </row>
    <row r="312" spans="11:11" ht="15.75" customHeight="1" x14ac:dyDescent="0.2">
      <c r="K312" s="6"/>
    </row>
    <row r="313" spans="11:11" ht="15.75" customHeight="1" x14ac:dyDescent="0.2">
      <c r="K313" s="6"/>
    </row>
    <row r="314" spans="11:11" ht="15.75" customHeight="1" x14ac:dyDescent="0.2">
      <c r="K314" s="6"/>
    </row>
    <row r="315" spans="11:11" ht="15.75" customHeight="1" x14ac:dyDescent="0.2">
      <c r="K315" s="6"/>
    </row>
    <row r="316" spans="11:11" ht="15.75" customHeight="1" x14ac:dyDescent="0.2">
      <c r="K316" s="6"/>
    </row>
    <row r="317" spans="11:11" ht="15.75" customHeight="1" x14ac:dyDescent="0.2">
      <c r="K317" s="6"/>
    </row>
    <row r="318" spans="11:11" ht="15.75" customHeight="1" x14ac:dyDescent="0.2">
      <c r="K318" s="6"/>
    </row>
    <row r="319" spans="11:11" ht="15.75" customHeight="1" x14ac:dyDescent="0.2">
      <c r="K319" s="6"/>
    </row>
    <row r="320" spans="11:11" ht="15.75" customHeight="1" x14ac:dyDescent="0.2">
      <c r="K320" s="6"/>
    </row>
    <row r="321" spans="11:11" ht="15.75" customHeight="1" x14ac:dyDescent="0.2">
      <c r="K321" s="6"/>
    </row>
    <row r="322" spans="11:11" ht="15.75" customHeight="1" x14ac:dyDescent="0.2">
      <c r="K322" s="6"/>
    </row>
    <row r="323" spans="11:11" ht="15.75" customHeight="1" x14ac:dyDescent="0.2">
      <c r="K323" s="6"/>
    </row>
    <row r="324" spans="11:11" ht="15.75" customHeight="1" x14ac:dyDescent="0.2">
      <c r="K324" s="6"/>
    </row>
    <row r="325" spans="11:11" ht="15.75" customHeight="1" x14ac:dyDescent="0.2">
      <c r="K325" s="6"/>
    </row>
    <row r="326" spans="11:11" ht="15.75" customHeight="1" x14ac:dyDescent="0.2">
      <c r="K326" s="6"/>
    </row>
    <row r="327" spans="11:11" ht="15.75" customHeight="1" x14ac:dyDescent="0.2">
      <c r="K327" s="6"/>
    </row>
    <row r="328" spans="11:11" ht="15.75" customHeight="1" x14ac:dyDescent="0.2">
      <c r="K328" s="6"/>
    </row>
    <row r="329" spans="11:11" ht="15.75" customHeight="1" x14ac:dyDescent="0.2">
      <c r="K329" s="6"/>
    </row>
    <row r="330" spans="11:11" ht="15.75" customHeight="1" x14ac:dyDescent="0.2">
      <c r="K330" s="6"/>
    </row>
    <row r="331" spans="11:11" ht="15.75" customHeight="1" x14ac:dyDescent="0.2">
      <c r="K331" s="6"/>
    </row>
    <row r="332" spans="11:11" ht="15.75" customHeight="1" x14ac:dyDescent="0.2">
      <c r="K332" s="6"/>
    </row>
    <row r="333" spans="11:11" ht="15.75" customHeight="1" x14ac:dyDescent="0.2">
      <c r="K333" s="6"/>
    </row>
    <row r="334" spans="11:11" ht="15.75" customHeight="1" x14ac:dyDescent="0.2">
      <c r="K334" s="6"/>
    </row>
    <row r="335" spans="11:11" ht="15.75" customHeight="1" x14ac:dyDescent="0.2">
      <c r="K335" s="6"/>
    </row>
    <row r="336" spans="11:11" ht="15.75" customHeight="1" x14ac:dyDescent="0.2">
      <c r="K336" s="6"/>
    </row>
    <row r="337" spans="11:11" ht="15.75" customHeight="1" x14ac:dyDescent="0.2">
      <c r="K337" s="6"/>
    </row>
    <row r="338" spans="11:11" ht="15.75" customHeight="1" x14ac:dyDescent="0.2">
      <c r="K338" s="6"/>
    </row>
    <row r="339" spans="11:11" ht="15.75" customHeight="1" x14ac:dyDescent="0.2">
      <c r="K339" s="6"/>
    </row>
    <row r="340" spans="11:11" ht="15.75" customHeight="1" x14ac:dyDescent="0.2">
      <c r="K340" s="6"/>
    </row>
    <row r="341" spans="11:11" ht="15.75" customHeight="1" x14ac:dyDescent="0.2">
      <c r="K341" s="6"/>
    </row>
    <row r="342" spans="11:11" ht="15.75" customHeight="1" x14ac:dyDescent="0.2">
      <c r="K342" s="6"/>
    </row>
    <row r="343" spans="11:11" ht="15.75" customHeight="1" x14ac:dyDescent="0.2">
      <c r="K343" s="6"/>
    </row>
    <row r="344" spans="11:11" ht="15.75" customHeight="1" x14ac:dyDescent="0.2">
      <c r="K344" s="6"/>
    </row>
    <row r="345" spans="11:11" ht="15.75" customHeight="1" x14ac:dyDescent="0.2">
      <c r="K345" s="6"/>
    </row>
    <row r="346" spans="11:11" ht="15.75" customHeight="1" x14ac:dyDescent="0.2">
      <c r="K346" s="6"/>
    </row>
    <row r="347" spans="11:11" ht="15.75" customHeight="1" x14ac:dyDescent="0.2">
      <c r="K347" s="6"/>
    </row>
    <row r="348" spans="11:11" ht="15.75" customHeight="1" x14ac:dyDescent="0.2">
      <c r="K348" s="6"/>
    </row>
    <row r="349" spans="11:11" ht="15.75" customHeight="1" x14ac:dyDescent="0.2">
      <c r="K349" s="6"/>
    </row>
    <row r="350" spans="11:11" ht="15.75" customHeight="1" x14ac:dyDescent="0.2">
      <c r="K350" s="6"/>
    </row>
    <row r="351" spans="11:11" ht="15.75" customHeight="1" x14ac:dyDescent="0.2">
      <c r="K351" s="6"/>
    </row>
    <row r="352" spans="11:11" ht="15.75" customHeight="1" x14ac:dyDescent="0.2">
      <c r="K352" s="6"/>
    </row>
    <row r="353" spans="11:11" ht="15.75" customHeight="1" x14ac:dyDescent="0.2">
      <c r="K353" s="6"/>
    </row>
    <row r="354" spans="11:11" ht="15.75" customHeight="1" x14ac:dyDescent="0.2">
      <c r="K354" s="6"/>
    </row>
    <row r="355" spans="11:11" ht="15.75" customHeight="1" x14ac:dyDescent="0.2">
      <c r="K355" s="6"/>
    </row>
    <row r="356" spans="11:11" ht="15.75" customHeight="1" x14ac:dyDescent="0.2">
      <c r="K356" s="6"/>
    </row>
    <row r="357" spans="11:11" ht="15.75" customHeight="1" x14ac:dyDescent="0.2">
      <c r="K357" s="6"/>
    </row>
    <row r="358" spans="11:11" ht="15.75" customHeight="1" x14ac:dyDescent="0.2">
      <c r="K358" s="6"/>
    </row>
    <row r="359" spans="11:11" ht="15.75" customHeight="1" x14ac:dyDescent="0.2">
      <c r="K359" s="6"/>
    </row>
    <row r="360" spans="11:11" ht="15.75" customHeight="1" x14ac:dyDescent="0.2">
      <c r="K360" s="6"/>
    </row>
    <row r="361" spans="11:11" ht="15.75" customHeight="1" x14ac:dyDescent="0.2">
      <c r="K361" s="6"/>
    </row>
    <row r="362" spans="11:11" ht="15.75" customHeight="1" x14ac:dyDescent="0.2">
      <c r="K362" s="6"/>
    </row>
    <row r="363" spans="11:11" ht="15.75" customHeight="1" x14ac:dyDescent="0.2">
      <c r="K363" s="6"/>
    </row>
    <row r="364" spans="11:11" ht="15.75" customHeight="1" x14ac:dyDescent="0.2">
      <c r="K364" s="6"/>
    </row>
    <row r="365" spans="11:11" ht="15.75" customHeight="1" x14ac:dyDescent="0.2">
      <c r="K365" s="6"/>
    </row>
    <row r="366" spans="11:11" ht="15.75" customHeight="1" x14ac:dyDescent="0.2">
      <c r="K366" s="6"/>
    </row>
    <row r="367" spans="11:11" ht="15.75" customHeight="1" x14ac:dyDescent="0.2">
      <c r="K367" s="6"/>
    </row>
    <row r="368" spans="11:11" ht="15.75" customHeight="1" x14ac:dyDescent="0.2">
      <c r="K368" s="6"/>
    </row>
    <row r="369" spans="11:11" ht="15.75" customHeight="1" x14ac:dyDescent="0.2">
      <c r="K369" s="6"/>
    </row>
    <row r="370" spans="11:11" ht="15.75" customHeight="1" x14ac:dyDescent="0.2">
      <c r="K370" s="6"/>
    </row>
    <row r="371" spans="11:11" ht="15.75" customHeight="1" x14ac:dyDescent="0.2">
      <c r="K371" s="6"/>
    </row>
    <row r="372" spans="11:11" ht="15.75" customHeight="1" x14ac:dyDescent="0.2">
      <c r="K372" s="6"/>
    </row>
    <row r="373" spans="11:11" ht="15.75" customHeight="1" x14ac:dyDescent="0.2">
      <c r="K373" s="6"/>
    </row>
    <row r="374" spans="11:11" ht="15.75" customHeight="1" x14ac:dyDescent="0.2">
      <c r="K374" s="6"/>
    </row>
    <row r="375" spans="11:11" ht="15.75" customHeight="1" x14ac:dyDescent="0.2">
      <c r="K375" s="6"/>
    </row>
    <row r="376" spans="11:11" ht="15.75" customHeight="1" x14ac:dyDescent="0.2">
      <c r="K376" s="6"/>
    </row>
    <row r="377" spans="11:11" ht="15.75" customHeight="1" x14ac:dyDescent="0.2">
      <c r="K377" s="6"/>
    </row>
    <row r="378" spans="11:11" ht="15.75" customHeight="1" x14ac:dyDescent="0.2">
      <c r="K378" s="6"/>
    </row>
    <row r="379" spans="11:11" ht="15.75" customHeight="1" x14ac:dyDescent="0.2">
      <c r="K379" s="6"/>
    </row>
    <row r="380" spans="11:11" ht="15.75" customHeight="1" x14ac:dyDescent="0.2">
      <c r="K380" s="6"/>
    </row>
    <row r="381" spans="11:11" ht="15.75" customHeight="1" x14ac:dyDescent="0.2">
      <c r="K381" s="6"/>
    </row>
    <row r="382" spans="11:11" ht="15.75" customHeight="1" x14ac:dyDescent="0.2">
      <c r="K382" s="6"/>
    </row>
    <row r="383" spans="11:11" ht="15.75" customHeight="1" x14ac:dyDescent="0.2">
      <c r="K383" s="6"/>
    </row>
    <row r="384" spans="11:11" ht="15.75" customHeight="1" x14ac:dyDescent="0.2">
      <c r="K384" s="6"/>
    </row>
    <row r="385" spans="11:11" ht="15.75" customHeight="1" x14ac:dyDescent="0.2">
      <c r="K385" s="6"/>
    </row>
    <row r="386" spans="11:11" ht="15.75" customHeight="1" x14ac:dyDescent="0.2">
      <c r="K386" s="6"/>
    </row>
    <row r="387" spans="11:11" ht="15.75" customHeight="1" x14ac:dyDescent="0.2">
      <c r="K387" s="6"/>
    </row>
    <row r="388" spans="11:11" ht="15.75" customHeight="1" x14ac:dyDescent="0.2">
      <c r="K388" s="6"/>
    </row>
    <row r="389" spans="11:11" ht="15.75" customHeight="1" x14ac:dyDescent="0.2">
      <c r="K389" s="6"/>
    </row>
    <row r="390" spans="11:11" ht="15.75" customHeight="1" x14ac:dyDescent="0.2">
      <c r="K390" s="6"/>
    </row>
    <row r="391" spans="11:11" ht="15.75" customHeight="1" x14ac:dyDescent="0.2">
      <c r="K391" s="6"/>
    </row>
    <row r="392" spans="11:11" ht="15.75" customHeight="1" x14ac:dyDescent="0.2">
      <c r="K392" s="6"/>
    </row>
    <row r="393" spans="11:11" ht="15.75" customHeight="1" x14ac:dyDescent="0.2">
      <c r="K393" s="6"/>
    </row>
    <row r="394" spans="11:11" ht="15.75" customHeight="1" x14ac:dyDescent="0.2">
      <c r="K394" s="6"/>
    </row>
    <row r="395" spans="11:11" ht="15.75" customHeight="1" x14ac:dyDescent="0.2">
      <c r="K395" s="6"/>
    </row>
    <row r="396" spans="11:11" ht="15.75" customHeight="1" x14ac:dyDescent="0.2">
      <c r="K396" s="6"/>
    </row>
    <row r="397" spans="11:11" ht="15.75" customHeight="1" x14ac:dyDescent="0.2">
      <c r="K397" s="6"/>
    </row>
    <row r="398" spans="11:11" ht="15.75" customHeight="1" x14ac:dyDescent="0.2">
      <c r="K398" s="6"/>
    </row>
    <row r="399" spans="11:11" ht="15.75" customHeight="1" x14ac:dyDescent="0.2">
      <c r="K399" s="6"/>
    </row>
    <row r="400" spans="11:11" ht="15.75" customHeight="1" x14ac:dyDescent="0.2">
      <c r="K400" s="6"/>
    </row>
    <row r="401" spans="11:11" ht="15.75" customHeight="1" x14ac:dyDescent="0.2">
      <c r="K401" s="6"/>
    </row>
    <row r="402" spans="11:11" ht="15.75" customHeight="1" x14ac:dyDescent="0.2">
      <c r="K402" s="6"/>
    </row>
    <row r="403" spans="11:11" ht="15.75" customHeight="1" x14ac:dyDescent="0.2">
      <c r="K403" s="6"/>
    </row>
    <row r="404" spans="11:11" ht="15.75" customHeight="1" x14ac:dyDescent="0.2">
      <c r="K404" s="6"/>
    </row>
    <row r="405" spans="11:11" ht="15.75" customHeight="1" x14ac:dyDescent="0.2">
      <c r="K405" s="6"/>
    </row>
    <row r="406" spans="11:11" ht="15.75" customHeight="1" x14ac:dyDescent="0.2">
      <c r="K406" s="6"/>
    </row>
    <row r="407" spans="11:11" ht="15.75" customHeight="1" x14ac:dyDescent="0.2">
      <c r="K407" s="6"/>
    </row>
    <row r="408" spans="11:11" ht="15.75" customHeight="1" x14ac:dyDescent="0.2">
      <c r="K408" s="6"/>
    </row>
    <row r="409" spans="11:11" ht="15.75" customHeight="1" x14ac:dyDescent="0.2">
      <c r="K409" s="6"/>
    </row>
    <row r="410" spans="11:11" ht="15.75" customHeight="1" x14ac:dyDescent="0.2">
      <c r="K410" s="6"/>
    </row>
    <row r="411" spans="11:11" ht="15.75" customHeight="1" x14ac:dyDescent="0.2">
      <c r="K411" s="6"/>
    </row>
    <row r="412" spans="11:11" ht="15.75" customHeight="1" x14ac:dyDescent="0.2">
      <c r="K412" s="6"/>
    </row>
    <row r="413" spans="11:11" ht="15.75" customHeight="1" x14ac:dyDescent="0.2">
      <c r="K413" s="6"/>
    </row>
    <row r="414" spans="11:11" ht="15.75" customHeight="1" x14ac:dyDescent="0.2">
      <c r="K414" s="6"/>
    </row>
    <row r="415" spans="11:11" ht="15.75" customHeight="1" x14ac:dyDescent="0.2">
      <c r="K415" s="6"/>
    </row>
    <row r="416" spans="11:11" ht="15.75" customHeight="1" x14ac:dyDescent="0.2">
      <c r="K416" s="6"/>
    </row>
    <row r="417" spans="11:11" ht="15.75" customHeight="1" x14ac:dyDescent="0.2">
      <c r="K417" s="6"/>
    </row>
    <row r="418" spans="11:11" ht="15.75" customHeight="1" x14ac:dyDescent="0.2">
      <c r="K418" s="6"/>
    </row>
    <row r="419" spans="11:11" ht="15.75" customHeight="1" x14ac:dyDescent="0.2">
      <c r="K419" s="6"/>
    </row>
    <row r="420" spans="11:11" ht="15.75" customHeight="1" x14ac:dyDescent="0.2">
      <c r="K420" s="6"/>
    </row>
    <row r="421" spans="11:11" ht="15.75" customHeight="1" x14ac:dyDescent="0.2">
      <c r="K421" s="6"/>
    </row>
    <row r="422" spans="11:11" ht="15.75" customHeight="1" x14ac:dyDescent="0.2">
      <c r="K422" s="6"/>
    </row>
    <row r="423" spans="11:11" ht="15.75" customHeight="1" x14ac:dyDescent="0.2">
      <c r="K423" s="6"/>
    </row>
    <row r="424" spans="11:11" ht="15.75" customHeight="1" x14ac:dyDescent="0.2">
      <c r="K424" s="6"/>
    </row>
    <row r="425" spans="11:11" ht="15.75" customHeight="1" x14ac:dyDescent="0.2">
      <c r="K425" s="6"/>
    </row>
    <row r="426" spans="11:11" ht="15.75" customHeight="1" x14ac:dyDescent="0.2">
      <c r="K426" s="6"/>
    </row>
    <row r="427" spans="11:11" ht="15.75" customHeight="1" x14ac:dyDescent="0.2">
      <c r="K427" s="6"/>
    </row>
    <row r="428" spans="11:11" ht="15.75" customHeight="1" x14ac:dyDescent="0.2">
      <c r="K428" s="6"/>
    </row>
    <row r="429" spans="11:11" ht="15.75" customHeight="1" x14ac:dyDescent="0.2">
      <c r="K429" s="6"/>
    </row>
    <row r="430" spans="11:11" ht="15.75" customHeight="1" x14ac:dyDescent="0.2">
      <c r="K430" s="6"/>
    </row>
    <row r="431" spans="11:11" ht="15.75" customHeight="1" x14ac:dyDescent="0.2">
      <c r="K431" s="6"/>
    </row>
    <row r="432" spans="11:11" ht="15.75" customHeight="1" x14ac:dyDescent="0.2">
      <c r="K432" s="6"/>
    </row>
    <row r="433" spans="11:11" ht="15.75" customHeight="1" x14ac:dyDescent="0.2">
      <c r="K433" s="6"/>
    </row>
    <row r="434" spans="11:11" ht="15.75" customHeight="1" x14ac:dyDescent="0.2">
      <c r="K434" s="6"/>
    </row>
    <row r="435" spans="11:11" ht="15.75" customHeight="1" x14ac:dyDescent="0.2">
      <c r="K435" s="6"/>
    </row>
    <row r="436" spans="11:11" ht="15.75" customHeight="1" x14ac:dyDescent="0.2">
      <c r="K436" s="6"/>
    </row>
    <row r="437" spans="11:11" ht="15.75" customHeight="1" x14ac:dyDescent="0.2">
      <c r="K437" s="6"/>
    </row>
    <row r="438" spans="11:11" ht="15.75" customHeight="1" x14ac:dyDescent="0.2">
      <c r="K438" s="6"/>
    </row>
    <row r="439" spans="11:11" ht="15.75" customHeight="1" x14ac:dyDescent="0.2">
      <c r="K439" s="6"/>
    </row>
    <row r="440" spans="11:11" ht="15.75" customHeight="1" x14ac:dyDescent="0.2">
      <c r="K440" s="6"/>
    </row>
    <row r="441" spans="11:11" ht="15.75" customHeight="1" x14ac:dyDescent="0.2">
      <c r="K441" s="6"/>
    </row>
    <row r="442" spans="11:11" ht="15.75" customHeight="1" x14ac:dyDescent="0.2">
      <c r="K442" s="6"/>
    </row>
    <row r="443" spans="11:11" ht="15.75" customHeight="1" x14ac:dyDescent="0.2">
      <c r="K443" s="6"/>
    </row>
    <row r="444" spans="11:11" ht="15.75" customHeight="1" x14ac:dyDescent="0.2">
      <c r="K444" s="6"/>
    </row>
    <row r="445" spans="11:11" ht="15.75" customHeight="1" x14ac:dyDescent="0.2">
      <c r="K445" s="6"/>
    </row>
    <row r="446" spans="11:11" ht="15.75" customHeight="1" x14ac:dyDescent="0.2">
      <c r="K446" s="6"/>
    </row>
    <row r="447" spans="11:11" ht="15.75" customHeight="1" x14ac:dyDescent="0.2">
      <c r="K447" s="6"/>
    </row>
    <row r="448" spans="11:11" ht="15.75" customHeight="1" x14ac:dyDescent="0.2">
      <c r="K448" s="6"/>
    </row>
    <row r="449" spans="11:11" ht="15.75" customHeight="1" x14ac:dyDescent="0.2">
      <c r="K449" s="6"/>
    </row>
    <row r="450" spans="11:11" ht="15.75" customHeight="1" x14ac:dyDescent="0.2">
      <c r="K450" s="6"/>
    </row>
    <row r="451" spans="11:11" ht="15.75" customHeight="1" x14ac:dyDescent="0.2">
      <c r="K451" s="6"/>
    </row>
    <row r="452" spans="11:11" ht="15.75" customHeight="1" x14ac:dyDescent="0.2">
      <c r="K452" s="6"/>
    </row>
    <row r="453" spans="11:11" ht="15.75" customHeight="1" x14ac:dyDescent="0.2">
      <c r="K453" s="6"/>
    </row>
    <row r="454" spans="11:11" ht="15.75" customHeight="1" x14ac:dyDescent="0.2">
      <c r="K454" s="6"/>
    </row>
    <row r="455" spans="11:11" ht="15.75" customHeight="1" x14ac:dyDescent="0.2">
      <c r="K455" s="6"/>
    </row>
    <row r="456" spans="11:11" ht="15.75" customHeight="1" x14ac:dyDescent="0.2">
      <c r="K456" s="6"/>
    </row>
    <row r="457" spans="11:11" ht="15.75" customHeight="1" x14ac:dyDescent="0.2">
      <c r="K457" s="6"/>
    </row>
    <row r="458" spans="11:11" ht="15.75" customHeight="1" x14ac:dyDescent="0.2">
      <c r="K458" s="6"/>
    </row>
    <row r="459" spans="11:11" ht="15.75" customHeight="1" x14ac:dyDescent="0.2">
      <c r="K459" s="6"/>
    </row>
    <row r="460" spans="11:11" ht="15.75" customHeight="1" x14ac:dyDescent="0.2">
      <c r="K460" s="6"/>
    </row>
    <row r="461" spans="11:11" ht="15.75" customHeight="1" x14ac:dyDescent="0.2">
      <c r="K461" s="6"/>
    </row>
    <row r="462" spans="11:11" ht="15.75" customHeight="1" x14ac:dyDescent="0.2">
      <c r="K462" s="6"/>
    </row>
    <row r="463" spans="11:11" ht="15.75" customHeight="1" x14ac:dyDescent="0.2">
      <c r="K463" s="6"/>
    </row>
    <row r="464" spans="11:11" ht="15.75" customHeight="1" x14ac:dyDescent="0.2">
      <c r="K464" s="6"/>
    </row>
    <row r="465" spans="11:11" ht="15.75" customHeight="1" x14ac:dyDescent="0.2">
      <c r="K465" s="6"/>
    </row>
    <row r="466" spans="11:11" ht="15.75" customHeight="1" x14ac:dyDescent="0.2">
      <c r="K466" s="6"/>
    </row>
    <row r="467" spans="11:11" ht="15.75" customHeight="1" x14ac:dyDescent="0.2">
      <c r="K467" s="6"/>
    </row>
    <row r="468" spans="11:11" ht="15.75" customHeight="1" x14ac:dyDescent="0.2">
      <c r="K468" s="6"/>
    </row>
    <row r="469" spans="11:11" ht="15.75" customHeight="1" x14ac:dyDescent="0.2">
      <c r="K469" s="6"/>
    </row>
    <row r="470" spans="11:11" ht="15.75" customHeight="1" x14ac:dyDescent="0.2">
      <c r="K470" s="6"/>
    </row>
    <row r="471" spans="11:11" ht="15.75" customHeight="1" x14ac:dyDescent="0.2">
      <c r="K471" s="6"/>
    </row>
    <row r="472" spans="11:11" ht="15.75" customHeight="1" x14ac:dyDescent="0.2">
      <c r="K472" s="6"/>
    </row>
    <row r="473" spans="11:11" ht="15.75" customHeight="1" x14ac:dyDescent="0.2">
      <c r="K473" s="6"/>
    </row>
    <row r="474" spans="11:11" ht="15.75" customHeight="1" x14ac:dyDescent="0.2">
      <c r="K474" s="6"/>
    </row>
    <row r="475" spans="11:11" ht="15.75" customHeight="1" x14ac:dyDescent="0.2">
      <c r="K475" s="6"/>
    </row>
    <row r="476" spans="11:11" ht="15.75" customHeight="1" x14ac:dyDescent="0.2">
      <c r="K476" s="6"/>
    </row>
    <row r="477" spans="11:11" ht="15.75" customHeight="1" x14ac:dyDescent="0.2">
      <c r="K477" s="6"/>
    </row>
    <row r="478" spans="11:11" ht="15.75" customHeight="1" x14ac:dyDescent="0.2">
      <c r="K478" s="6"/>
    </row>
    <row r="479" spans="11:11" ht="15.75" customHeight="1" x14ac:dyDescent="0.2">
      <c r="K479" s="6"/>
    </row>
    <row r="480" spans="11:11" ht="15.75" customHeight="1" x14ac:dyDescent="0.2">
      <c r="K480" s="6"/>
    </row>
    <row r="481" spans="11:11" ht="15.75" customHeight="1" x14ac:dyDescent="0.2">
      <c r="K481" s="6"/>
    </row>
    <row r="482" spans="11:11" ht="15.75" customHeight="1" x14ac:dyDescent="0.2">
      <c r="K482" s="6"/>
    </row>
    <row r="483" spans="11:11" ht="15.75" customHeight="1" x14ac:dyDescent="0.2">
      <c r="K483" s="6"/>
    </row>
    <row r="484" spans="11:11" ht="15.75" customHeight="1" x14ac:dyDescent="0.2">
      <c r="K484" s="6"/>
    </row>
    <row r="485" spans="11:11" ht="15.75" customHeight="1" x14ac:dyDescent="0.2">
      <c r="K485" s="6"/>
    </row>
    <row r="486" spans="11:11" ht="15.75" customHeight="1" x14ac:dyDescent="0.2">
      <c r="K486" s="6"/>
    </row>
    <row r="487" spans="11:11" ht="15.75" customHeight="1" x14ac:dyDescent="0.2">
      <c r="K487" s="6"/>
    </row>
    <row r="488" spans="11:11" ht="15.75" customHeight="1" x14ac:dyDescent="0.2">
      <c r="K488" s="6"/>
    </row>
    <row r="489" spans="11:11" ht="15.75" customHeight="1" x14ac:dyDescent="0.2">
      <c r="K489" s="6"/>
    </row>
    <row r="490" spans="11:11" ht="15.75" customHeight="1" x14ac:dyDescent="0.2">
      <c r="K490" s="6"/>
    </row>
    <row r="491" spans="11:11" ht="15.75" customHeight="1" x14ac:dyDescent="0.2">
      <c r="K491" s="6"/>
    </row>
    <row r="492" spans="11:11" ht="15.75" customHeight="1" x14ac:dyDescent="0.2">
      <c r="K492" s="6"/>
    </row>
    <row r="493" spans="11:11" ht="15.75" customHeight="1" x14ac:dyDescent="0.2">
      <c r="K493" s="6"/>
    </row>
    <row r="494" spans="11:11" ht="15.75" customHeight="1" x14ac:dyDescent="0.2">
      <c r="K494" s="6"/>
    </row>
    <row r="495" spans="11:11" ht="15.75" customHeight="1" x14ac:dyDescent="0.2">
      <c r="K495" s="6"/>
    </row>
    <row r="496" spans="11:11" ht="15.75" customHeight="1" x14ac:dyDescent="0.2">
      <c r="K496" s="6"/>
    </row>
    <row r="497" spans="11:11" ht="15.75" customHeight="1" x14ac:dyDescent="0.2">
      <c r="K497" s="6"/>
    </row>
    <row r="498" spans="11:11" ht="15.75" customHeight="1" x14ac:dyDescent="0.2">
      <c r="K498" s="6"/>
    </row>
    <row r="499" spans="11:11" ht="15.75" customHeight="1" x14ac:dyDescent="0.2">
      <c r="K499" s="6"/>
    </row>
    <row r="500" spans="11:11" ht="15.75" customHeight="1" x14ac:dyDescent="0.2">
      <c r="K500" s="6"/>
    </row>
    <row r="501" spans="11:11" ht="15.75" customHeight="1" x14ac:dyDescent="0.2">
      <c r="K501" s="6"/>
    </row>
    <row r="502" spans="11:11" ht="15.75" customHeight="1" x14ac:dyDescent="0.2">
      <c r="K502" s="6"/>
    </row>
    <row r="503" spans="11:11" ht="15.75" customHeight="1" x14ac:dyDescent="0.2">
      <c r="K503" s="6"/>
    </row>
    <row r="504" spans="11:11" ht="15.75" customHeight="1" x14ac:dyDescent="0.2">
      <c r="K504" s="6"/>
    </row>
    <row r="505" spans="11:11" ht="15.75" customHeight="1" x14ac:dyDescent="0.2">
      <c r="K505" s="6"/>
    </row>
    <row r="506" spans="11:11" ht="15.75" customHeight="1" x14ac:dyDescent="0.2">
      <c r="K506" s="6"/>
    </row>
    <row r="507" spans="11:11" ht="15.75" customHeight="1" x14ac:dyDescent="0.2">
      <c r="K507" s="6"/>
    </row>
    <row r="508" spans="11:11" ht="15.75" customHeight="1" x14ac:dyDescent="0.2">
      <c r="K508" s="6"/>
    </row>
    <row r="509" spans="11:11" ht="15.75" customHeight="1" x14ac:dyDescent="0.2">
      <c r="K509" s="6"/>
    </row>
    <row r="510" spans="11:11" ht="15.75" customHeight="1" x14ac:dyDescent="0.2">
      <c r="K510" s="6"/>
    </row>
    <row r="511" spans="11:11" ht="15.75" customHeight="1" x14ac:dyDescent="0.2">
      <c r="K511" s="6"/>
    </row>
    <row r="512" spans="11:11" ht="15.75" customHeight="1" x14ac:dyDescent="0.2">
      <c r="K512" s="6"/>
    </row>
    <row r="513" spans="11:11" ht="15.75" customHeight="1" x14ac:dyDescent="0.2">
      <c r="K513" s="6"/>
    </row>
    <row r="514" spans="11:11" ht="15.75" customHeight="1" x14ac:dyDescent="0.2">
      <c r="K514" s="6"/>
    </row>
    <row r="515" spans="11:11" ht="15.75" customHeight="1" x14ac:dyDescent="0.2">
      <c r="K515" s="6"/>
    </row>
    <row r="516" spans="11:11" ht="15.75" customHeight="1" x14ac:dyDescent="0.2">
      <c r="K516" s="6"/>
    </row>
    <row r="517" spans="11:11" ht="15.75" customHeight="1" x14ac:dyDescent="0.2">
      <c r="K517" s="6"/>
    </row>
    <row r="518" spans="11:11" ht="15.75" customHeight="1" x14ac:dyDescent="0.2">
      <c r="K518" s="6"/>
    </row>
    <row r="519" spans="11:11" ht="15.75" customHeight="1" x14ac:dyDescent="0.2">
      <c r="K519" s="6"/>
    </row>
    <row r="520" spans="11:11" ht="15.75" customHeight="1" x14ac:dyDescent="0.2">
      <c r="K520" s="6"/>
    </row>
    <row r="521" spans="11:11" ht="15.75" customHeight="1" x14ac:dyDescent="0.2">
      <c r="K521" s="6"/>
    </row>
    <row r="522" spans="11:11" ht="15.75" customHeight="1" x14ac:dyDescent="0.2">
      <c r="K522" s="6"/>
    </row>
    <row r="523" spans="11:11" ht="15.75" customHeight="1" x14ac:dyDescent="0.2">
      <c r="K523" s="6"/>
    </row>
    <row r="524" spans="11:11" ht="15.75" customHeight="1" x14ac:dyDescent="0.2">
      <c r="K524" s="6"/>
    </row>
    <row r="525" spans="11:11" ht="15.75" customHeight="1" x14ac:dyDescent="0.2">
      <c r="K525" s="6"/>
    </row>
    <row r="526" spans="11:11" ht="15.75" customHeight="1" x14ac:dyDescent="0.2">
      <c r="K526" s="6"/>
    </row>
    <row r="527" spans="11:11" ht="15.75" customHeight="1" x14ac:dyDescent="0.2">
      <c r="K527" s="6"/>
    </row>
    <row r="528" spans="11:11" ht="15.75" customHeight="1" x14ac:dyDescent="0.2">
      <c r="K528" s="6"/>
    </row>
    <row r="529" spans="11:11" ht="15.75" customHeight="1" x14ac:dyDescent="0.2">
      <c r="K529" s="6"/>
    </row>
    <row r="530" spans="11:11" ht="15.75" customHeight="1" x14ac:dyDescent="0.2">
      <c r="K530" s="6"/>
    </row>
    <row r="531" spans="11:11" ht="15.75" customHeight="1" x14ac:dyDescent="0.2">
      <c r="K531" s="6"/>
    </row>
    <row r="532" spans="11:11" ht="15.75" customHeight="1" x14ac:dyDescent="0.2">
      <c r="K532" s="6"/>
    </row>
    <row r="533" spans="11:11" ht="15.75" customHeight="1" x14ac:dyDescent="0.2">
      <c r="K533" s="6"/>
    </row>
    <row r="534" spans="11:11" ht="15.75" customHeight="1" x14ac:dyDescent="0.2">
      <c r="K534" s="6"/>
    </row>
    <row r="535" spans="11:11" ht="15.75" customHeight="1" x14ac:dyDescent="0.2">
      <c r="K535" s="6"/>
    </row>
    <row r="536" spans="11:11" ht="15.75" customHeight="1" x14ac:dyDescent="0.2">
      <c r="K536" s="6"/>
    </row>
    <row r="537" spans="11:11" ht="15.75" customHeight="1" x14ac:dyDescent="0.2">
      <c r="K537" s="6"/>
    </row>
    <row r="538" spans="11:11" ht="15.75" customHeight="1" x14ac:dyDescent="0.2">
      <c r="K538" s="6"/>
    </row>
    <row r="539" spans="11:11" ht="15.75" customHeight="1" x14ac:dyDescent="0.2">
      <c r="K539" s="6"/>
    </row>
    <row r="540" spans="11:11" ht="15.75" customHeight="1" x14ac:dyDescent="0.2">
      <c r="K540" s="6"/>
    </row>
    <row r="541" spans="11:11" ht="15.75" customHeight="1" x14ac:dyDescent="0.2">
      <c r="K541" s="6"/>
    </row>
    <row r="542" spans="11:11" ht="15.75" customHeight="1" x14ac:dyDescent="0.2">
      <c r="K542" s="6"/>
    </row>
    <row r="543" spans="11:11" ht="15.75" customHeight="1" x14ac:dyDescent="0.2">
      <c r="K543" s="6"/>
    </row>
    <row r="544" spans="11:11" ht="15.75" customHeight="1" x14ac:dyDescent="0.2">
      <c r="K544" s="6"/>
    </row>
    <row r="545" spans="11:11" ht="15.75" customHeight="1" x14ac:dyDescent="0.2">
      <c r="K545" s="6"/>
    </row>
    <row r="546" spans="11:11" ht="15.75" customHeight="1" x14ac:dyDescent="0.2">
      <c r="K546" s="6"/>
    </row>
    <row r="547" spans="11:11" ht="15.75" customHeight="1" x14ac:dyDescent="0.2">
      <c r="K547" s="6"/>
    </row>
    <row r="548" spans="11:11" ht="15.75" customHeight="1" x14ac:dyDescent="0.2">
      <c r="K548" s="6"/>
    </row>
    <row r="549" spans="11:11" ht="15.75" customHeight="1" x14ac:dyDescent="0.2">
      <c r="K549" s="6"/>
    </row>
    <row r="550" spans="11:11" ht="15.75" customHeight="1" x14ac:dyDescent="0.2">
      <c r="K550" s="6"/>
    </row>
    <row r="551" spans="11:11" ht="15.75" customHeight="1" x14ac:dyDescent="0.2">
      <c r="K551" s="6"/>
    </row>
    <row r="552" spans="11:11" ht="15.75" customHeight="1" x14ac:dyDescent="0.2">
      <c r="K552" s="6"/>
    </row>
    <row r="553" spans="11:11" ht="15.75" customHeight="1" x14ac:dyDescent="0.2">
      <c r="K553" s="6"/>
    </row>
    <row r="554" spans="11:11" ht="15.75" customHeight="1" x14ac:dyDescent="0.2">
      <c r="K554" s="6"/>
    </row>
    <row r="555" spans="11:11" ht="15.75" customHeight="1" x14ac:dyDescent="0.2">
      <c r="K555" s="6"/>
    </row>
    <row r="556" spans="11:11" ht="15.75" customHeight="1" x14ac:dyDescent="0.2">
      <c r="K556" s="6"/>
    </row>
    <row r="557" spans="11:11" ht="15.75" customHeight="1" x14ac:dyDescent="0.2">
      <c r="K557" s="6"/>
    </row>
    <row r="558" spans="11:11" ht="15.75" customHeight="1" x14ac:dyDescent="0.2">
      <c r="K558" s="6"/>
    </row>
    <row r="559" spans="11:11" ht="15.75" customHeight="1" x14ac:dyDescent="0.2">
      <c r="K559" s="6"/>
    </row>
    <row r="560" spans="11:11" ht="15.75" customHeight="1" x14ac:dyDescent="0.2">
      <c r="K560" s="6"/>
    </row>
    <row r="561" spans="11:11" ht="15.75" customHeight="1" x14ac:dyDescent="0.2">
      <c r="K561" s="6"/>
    </row>
    <row r="562" spans="11:11" ht="15.75" customHeight="1" x14ac:dyDescent="0.2">
      <c r="K562" s="6"/>
    </row>
    <row r="563" spans="11:11" ht="15.75" customHeight="1" x14ac:dyDescent="0.2">
      <c r="K563" s="6"/>
    </row>
    <row r="564" spans="11:11" ht="15.75" customHeight="1" x14ac:dyDescent="0.2">
      <c r="K564" s="6"/>
    </row>
    <row r="565" spans="11:11" ht="15.75" customHeight="1" x14ac:dyDescent="0.2">
      <c r="K565" s="6"/>
    </row>
    <row r="566" spans="11:11" ht="15.75" customHeight="1" x14ac:dyDescent="0.2">
      <c r="K566" s="6"/>
    </row>
    <row r="567" spans="11:11" ht="15.75" customHeight="1" x14ac:dyDescent="0.2">
      <c r="K567" s="6"/>
    </row>
    <row r="568" spans="11:11" ht="15.75" customHeight="1" x14ac:dyDescent="0.2">
      <c r="K568" s="6"/>
    </row>
    <row r="569" spans="11:11" ht="15.75" customHeight="1" x14ac:dyDescent="0.2">
      <c r="K569" s="6"/>
    </row>
    <row r="570" spans="11:11" ht="15.75" customHeight="1" x14ac:dyDescent="0.2">
      <c r="K570" s="6"/>
    </row>
    <row r="571" spans="11:11" ht="15.75" customHeight="1" x14ac:dyDescent="0.2">
      <c r="K571" s="6"/>
    </row>
    <row r="572" spans="11:11" ht="15.75" customHeight="1" x14ac:dyDescent="0.2">
      <c r="K572" s="6"/>
    </row>
    <row r="573" spans="11:11" ht="15.75" customHeight="1" x14ac:dyDescent="0.2">
      <c r="K573" s="6"/>
    </row>
    <row r="574" spans="11:11" ht="15.75" customHeight="1" x14ac:dyDescent="0.2">
      <c r="K574" s="6"/>
    </row>
    <row r="575" spans="11:11" ht="15.75" customHeight="1" x14ac:dyDescent="0.2">
      <c r="K575" s="6"/>
    </row>
    <row r="576" spans="11:11" ht="15.75" customHeight="1" x14ac:dyDescent="0.2">
      <c r="K576" s="6"/>
    </row>
    <row r="577" spans="11:11" ht="15.75" customHeight="1" x14ac:dyDescent="0.2">
      <c r="K577" s="6"/>
    </row>
    <row r="578" spans="11:11" ht="15.75" customHeight="1" x14ac:dyDescent="0.2">
      <c r="K578" s="6"/>
    </row>
    <row r="579" spans="11:11" ht="15.75" customHeight="1" x14ac:dyDescent="0.2">
      <c r="K579" s="6"/>
    </row>
    <row r="580" spans="11:11" ht="15.75" customHeight="1" x14ac:dyDescent="0.2">
      <c r="K580" s="6"/>
    </row>
    <row r="581" spans="11:11" ht="15.75" customHeight="1" x14ac:dyDescent="0.2">
      <c r="K581" s="6"/>
    </row>
    <row r="582" spans="11:11" ht="15.75" customHeight="1" x14ac:dyDescent="0.2">
      <c r="K582" s="6"/>
    </row>
    <row r="583" spans="11:11" ht="15.75" customHeight="1" x14ac:dyDescent="0.2">
      <c r="K583" s="6"/>
    </row>
    <row r="584" spans="11:11" ht="15.75" customHeight="1" x14ac:dyDescent="0.2">
      <c r="K584" s="6"/>
    </row>
    <row r="585" spans="11:11" ht="15.75" customHeight="1" x14ac:dyDescent="0.2">
      <c r="K585" s="6"/>
    </row>
    <row r="586" spans="11:11" ht="15.75" customHeight="1" x14ac:dyDescent="0.2">
      <c r="K586" s="6"/>
    </row>
    <row r="587" spans="11:11" ht="15.75" customHeight="1" x14ac:dyDescent="0.2">
      <c r="K587" s="6"/>
    </row>
    <row r="588" spans="11:11" ht="15.75" customHeight="1" x14ac:dyDescent="0.2">
      <c r="K588" s="6"/>
    </row>
    <row r="589" spans="11:11" ht="15.75" customHeight="1" x14ac:dyDescent="0.2">
      <c r="K589" s="6"/>
    </row>
    <row r="590" spans="11:11" ht="15.75" customHeight="1" x14ac:dyDescent="0.2">
      <c r="K590" s="6"/>
    </row>
    <row r="591" spans="11:11" ht="15.75" customHeight="1" x14ac:dyDescent="0.2">
      <c r="K591" s="6"/>
    </row>
    <row r="592" spans="11:11" ht="15.75" customHeight="1" x14ac:dyDescent="0.2">
      <c r="K592" s="6"/>
    </row>
    <row r="593" spans="11:11" ht="15.75" customHeight="1" x14ac:dyDescent="0.2">
      <c r="K593" s="6"/>
    </row>
    <row r="594" spans="11:11" ht="15.75" customHeight="1" x14ac:dyDescent="0.2">
      <c r="K594" s="6"/>
    </row>
    <row r="595" spans="11:11" ht="15.75" customHeight="1" x14ac:dyDescent="0.2">
      <c r="K595" s="6"/>
    </row>
    <row r="596" spans="11:11" ht="15.75" customHeight="1" x14ac:dyDescent="0.2">
      <c r="K596" s="6"/>
    </row>
    <row r="597" spans="11:11" ht="15.75" customHeight="1" x14ac:dyDescent="0.2">
      <c r="K597" s="6"/>
    </row>
    <row r="598" spans="11:11" ht="15.75" customHeight="1" x14ac:dyDescent="0.2">
      <c r="K598" s="6"/>
    </row>
    <row r="599" spans="11:11" ht="15.75" customHeight="1" x14ac:dyDescent="0.2">
      <c r="K599" s="6"/>
    </row>
    <row r="600" spans="11:11" ht="15.75" customHeight="1" x14ac:dyDescent="0.2">
      <c r="K600" s="6"/>
    </row>
    <row r="601" spans="11:11" ht="15.75" customHeight="1" x14ac:dyDescent="0.2">
      <c r="K601" s="6"/>
    </row>
    <row r="602" spans="11:11" ht="15.75" customHeight="1" x14ac:dyDescent="0.2">
      <c r="K602" s="6"/>
    </row>
    <row r="603" spans="11:11" ht="15.75" customHeight="1" x14ac:dyDescent="0.2">
      <c r="K603" s="6"/>
    </row>
    <row r="604" spans="11:11" ht="15.75" customHeight="1" x14ac:dyDescent="0.2">
      <c r="K604" s="6"/>
    </row>
    <row r="605" spans="11:11" ht="15.75" customHeight="1" x14ac:dyDescent="0.2">
      <c r="K605" s="6"/>
    </row>
    <row r="606" spans="11:11" ht="15.75" customHeight="1" x14ac:dyDescent="0.2">
      <c r="K606" s="6"/>
    </row>
    <row r="607" spans="11:11" ht="15.75" customHeight="1" x14ac:dyDescent="0.2">
      <c r="K607" s="6"/>
    </row>
    <row r="608" spans="11:11" ht="15.75" customHeight="1" x14ac:dyDescent="0.2">
      <c r="K608" s="6"/>
    </row>
    <row r="609" spans="11:11" ht="15.75" customHeight="1" x14ac:dyDescent="0.2">
      <c r="K609" s="6"/>
    </row>
    <row r="610" spans="11:11" ht="15.75" customHeight="1" x14ac:dyDescent="0.2">
      <c r="K610" s="6"/>
    </row>
    <row r="611" spans="11:11" ht="15.75" customHeight="1" x14ac:dyDescent="0.2">
      <c r="K611" s="6"/>
    </row>
    <row r="612" spans="11:11" ht="15.75" customHeight="1" x14ac:dyDescent="0.2">
      <c r="K612" s="6"/>
    </row>
    <row r="613" spans="11:11" ht="15.75" customHeight="1" x14ac:dyDescent="0.2">
      <c r="K613" s="6"/>
    </row>
    <row r="614" spans="11:11" ht="15.75" customHeight="1" x14ac:dyDescent="0.2">
      <c r="K614" s="6"/>
    </row>
    <row r="615" spans="11:11" ht="15.75" customHeight="1" x14ac:dyDescent="0.2">
      <c r="K615" s="6"/>
    </row>
    <row r="616" spans="11:11" ht="15.75" customHeight="1" x14ac:dyDescent="0.2">
      <c r="K616" s="6"/>
    </row>
    <row r="617" spans="11:11" ht="15.75" customHeight="1" x14ac:dyDescent="0.2">
      <c r="K617" s="6"/>
    </row>
    <row r="618" spans="11:11" ht="15.75" customHeight="1" x14ac:dyDescent="0.2">
      <c r="K618" s="6"/>
    </row>
    <row r="619" spans="11:11" ht="15.75" customHeight="1" x14ac:dyDescent="0.2">
      <c r="K619" s="6"/>
    </row>
    <row r="620" spans="11:11" ht="15.75" customHeight="1" x14ac:dyDescent="0.2">
      <c r="K620" s="6"/>
    </row>
    <row r="621" spans="11:11" ht="15.75" customHeight="1" x14ac:dyDescent="0.2">
      <c r="K621" s="6"/>
    </row>
    <row r="622" spans="11:11" ht="15.75" customHeight="1" x14ac:dyDescent="0.2">
      <c r="K622" s="6"/>
    </row>
    <row r="623" spans="11:11" ht="15.75" customHeight="1" x14ac:dyDescent="0.2">
      <c r="K623" s="6"/>
    </row>
    <row r="624" spans="11:11" ht="15.75" customHeight="1" x14ac:dyDescent="0.2">
      <c r="K624" s="6"/>
    </row>
    <row r="625" spans="11:11" ht="15.75" customHeight="1" x14ac:dyDescent="0.2">
      <c r="K625" s="6"/>
    </row>
    <row r="626" spans="11:11" ht="15.75" customHeight="1" x14ac:dyDescent="0.2">
      <c r="K626" s="6"/>
    </row>
    <row r="627" spans="11:11" ht="15.75" customHeight="1" x14ac:dyDescent="0.2">
      <c r="K627" s="6"/>
    </row>
    <row r="628" spans="11:11" ht="15.75" customHeight="1" x14ac:dyDescent="0.2">
      <c r="K628" s="6"/>
    </row>
    <row r="629" spans="11:11" ht="15.75" customHeight="1" x14ac:dyDescent="0.2">
      <c r="K629" s="6"/>
    </row>
    <row r="630" spans="11:11" ht="15.75" customHeight="1" x14ac:dyDescent="0.2">
      <c r="K630" s="6"/>
    </row>
    <row r="631" spans="11:11" ht="15.75" customHeight="1" x14ac:dyDescent="0.2">
      <c r="K631" s="6"/>
    </row>
    <row r="632" spans="11:11" ht="15.75" customHeight="1" x14ac:dyDescent="0.2">
      <c r="K632" s="6"/>
    </row>
    <row r="633" spans="11:11" ht="15.75" customHeight="1" x14ac:dyDescent="0.2">
      <c r="K633" s="6"/>
    </row>
    <row r="634" spans="11:11" ht="15.75" customHeight="1" x14ac:dyDescent="0.2">
      <c r="K634" s="6"/>
    </row>
    <row r="635" spans="11:11" ht="15.75" customHeight="1" x14ac:dyDescent="0.2">
      <c r="K635" s="6"/>
    </row>
    <row r="636" spans="11:11" ht="15.75" customHeight="1" x14ac:dyDescent="0.2">
      <c r="K636" s="6"/>
    </row>
    <row r="637" spans="11:11" ht="15.75" customHeight="1" x14ac:dyDescent="0.2">
      <c r="K637" s="6"/>
    </row>
    <row r="638" spans="11:11" ht="15.75" customHeight="1" x14ac:dyDescent="0.2">
      <c r="K638" s="6"/>
    </row>
    <row r="639" spans="11:11" ht="15.75" customHeight="1" x14ac:dyDescent="0.2">
      <c r="K639" s="6"/>
    </row>
    <row r="640" spans="11:11" ht="15.75" customHeight="1" x14ac:dyDescent="0.2">
      <c r="K640" s="6"/>
    </row>
    <row r="641" spans="11:11" ht="15.75" customHeight="1" x14ac:dyDescent="0.2">
      <c r="K641" s="6"/>
    </row>
    <row r="642" spans="11:11" ht="15.75" customHeight="1" x14ac:dyDescent="0.2">
      <c r="K642" s="6"/>
    </row>
    <row r="643" spans="11:11" ht="15.75" customHeight="1" x14ac:dyDescent="0.2">
      <c r="K643" s="6"/>
    </row>
    <row r="644" spans="11:11" ht="15.75" customHeight="1" x14ac:dyDescent="0.2">
      <c r="K644" s="6"/>
    </row>
    <row r="645" spans="11:11" ht="15.75" customHeight="1" x14ac:dyDescent="0.2">
      <c r="K645" s="6"/>
    </row>
    <row r="646" spans="11:11" ht="15.75" customHeight="1" x14ac:dyDescent="0.2">
      <c r="K646" s="6"/>
    </row>
    <row r="647" spans="11:11" ht="15.75" customHeight="1" x14ac:dyDescent="0.2">
      <c r="K647" s="6"/>
    </row>
    <row r="648" spans="11:11" ht="15.75" customHeight="1" x14ac:dyDescent="0.2">
      <c r="K648" s="6"/>
    </row>
    <row r="649" spans="11:11" ht="15.75" customHeight="1" x14ac:dyDescent="0.2">
      <c r="K649" s="6"/>
    </row>
    <row r="650" spans="11:11" ht="15.75" customHeight="1" x14ac:dyDescent="0.2">
      <c r="K650" s="6"/>
    </row>
    <row r="651" spans="11:11" ht="15.75" customHeight="1" x14ac:dyDescent="0.2">
      <c r="K651" s="6"/>
    </row>
    <row r="652" spans="11:11" ht="15.75" customHeight="1" x14ac:dyDescent="0.2">
      <c r="K652" s="6"/>
    </row>
    <row r="653" spans="11:11" ht="15.75" customHeight="1" x14ac:dyDescent="0.2">
      <c r="K653" s="6"/>
    </row>
    <row r="654" spans="11:11" ht="15.75" customHeight="1" x14ac:dyDescent="0.2">
      <c r="K654" s="6"/>
    </row>
    <row r="655" spans="11:11" ht="15.75" customHeight="1" x14ac:dyDescent="0.2">
      <c r="K655" s="6"/>
    </row>
    <row r="656" spans="11:11" ht="15.75" customHeight="1" x14ac:dyDescent="0.2">
      <c r="K656" s="6"/>
    </row>
    <row r="657" spans="11:11" ht="15.75" customHeight="1" x14ac:dyDescent="0.2">
      <c r="K657" s="6"/>
    </row>
    <row r="658" spans="11:11" ht="15.75" customHeight="1" x14ac:dyDescent="0.2">
      <c r="K658" s="6"/>
    </row>
    <row r="659" spans="11:11" ht="15.75" customHeight="1" x14ac:dyDescent="0.2">
      <c r="K659" s="6"/>
    </row>
    <row r="660" spans="11:11" ht="15.75" customHeight="1" x14ac:dyDescent="0.2">
      <c r="K660" s="6"/>
    </row>
    <row r="661" spans="11:11" ht="15.75" customHeight="1" x14ac:dyDescent="0.2">
      <c r="K661" s="6"/>
    </row>
    <row r="662" spans="11:11" ht="15.75" customHeight="1" x14ac:dyDescent="0.2">
      <c r="K662" s="6"/>
    </row>
    <row r="663" spans="11:11" ht="15.75" customHeight="1" x14ac:dyDescent="0.2">
      <c r="K663" s="6"/>
    </row>
    <row r="664" spans="11:11" ht="15.75" customHeight="1" x14ac:dyDescent="0.2">
      <c r="K664" s="6"/>
    </row>
    <row r="665" spans="11:11" ht="15.75" customHeight="1" x14ac:dyDescent="0.2">
      <c r="K665" s="6"/>
    </row>
    <row r="666" spans="11:11" ht="15.75" customHeight="1" x14ac:dyDescent="0.2">
      <c r="K666" s="6"/>
    </row>
    <row r="667" spans="11:11" ht="15.75" customHeight="1" x14ac:dyDescent="0.2">
      <c r="K667" s="6"/>
    </row>
    <row r="668" spans="11:11" ht="15.75" customHeight="1" x14ac:dyDescent="0.2">
      <c r="K668" s="6"/>
    </row>
    <row r="669" spans="11:11" ht="15.75" customHeight="1" x14ac:dyDescent="0.2">
      <c r="K669" s="6"/>
    </row>
    <row r="670" spans="11:11" ht="15.75" customHeight="1" x14ac:dyDescent="0.2">
      <c r="K670" s="6"/>
    </row>
    <row r="671" spans="11:11" ht="15.75" customHeight="1" x14ac:dyDescent="0.2">
      <c r="K671" s="6"/>
    </row>
    <row r="672" spans="11:11" ht="15.75" customHeight="1" x14ac:dyDescent="0.2">
      <c r="K672" s="6"/>
    </row>
    <row r="673" spans="11:11" ht="15.75" customHeight="1" x14ac:dyDescent="0.2">
      <c r="K673" s="6"/>
    </row>
    <row r="674" spans="11:11" ht="15.75" customHeight="1" x14ac:dyDescent="0.2">
      <c r="K674" s="6"/>
    </row>
    <row r="675" spans="11:11" ht="15.75" customHeight="1" x14ac:dyDescent="0.2">
      <c r="K675" s="6"/>
    </row>
    <row r="676" spans="11:11" ht="15.75" customHeight="1" x14ac:dyDescent="0.2">
      <c r="K676" s="6"/>
    </row>
    <row r="677" spans="11:11" ht="15.75" customHeight="1" x14ac:dyDescent="0.2">
      <c r="K677" s="6"/>
    </row>
    <row r="678" spans="11:11" ht="15.75" customHeight="1" x14ac:dyDescent="0.2">
      <c r="K678" s="6"/>
    </row>
    <row r="679" spans="11:11" ht="15.75" customHeight="1" x14ac:dyDescent="0.2">
      <c r="K679" s="6"/>
    </row>
    <row r="680" spans="11:11" ht="15.75" customHeight="1" x14ac:dyDescent="0.2">
      <c r="K680" s="6"/>
    </row>
    <row r="681" spans="11:11" ht="15.75" customHeight="1" x14ac:dyDescent="0.2">
      <c r="K681" s="6"/>
    </row>
    <row r="682" spans="11:11" ht="15.75" customHeight="1" x14ac:dyDescent="0.2">
      <c r="K682" s="6"/>
    </row>
    <row r="683" spans="11:11" ht="15.75" customHeight="1" x14ac:dyDescent="0.2">
      <c r="K683" s="6"/>
    </row>
    <row r="684" spans="11:11" ht="15.75" customHeight="1" x14ac:dyDescent="0.2">
      <c r="K684" s="6"/>
    </row>
    <row r="685" spans="11:11" ht="15.75" customHeight="1" x14ac:dyDescent="0.2">
      <c r="K685" s="6"/>
    </row>
    <row r="686" spans="11:11" ht="15.75" customHeight="1" x14ac:dyDescent="0.2">
      <c r="K686" s="6"/>
    </row>
    <row r="687" spans="11:11" ht="15.75" customHeight="1" x14ac:dyDescent="0.2">
      <c r="K687" s="6"/>
    </row>
    <row r="688" spans="11:11" ht="15.75" customHeight="1" x14ac:dyDescent="0.2">
      <c r="K688" s="6"/>
    </row>
    <row r="689" spans="11:11" ht="15.75" customHeight="1" x14ac:dyDescent="0.2">
      <c r="K689" s="6"/>
    </row>
    <row r="690" spans="11:11" ht="15.75" customHeight="1" x14ac:dyDescent="0.2">
      <c r="K690" s="6"/>
    </row>
    <row r="691" spans="11:11" ht="15.75" customHeight="1" x14ac:dyDescent="0.2">
      <c r="K691" s="6"/>
    </row>
    <row r="692" spans="11:11" ht="15.75" customHeight="1" x14ac:dyDescent="0.2">
      <c r="K692" s="6"/>
    </row>
    <row r="693" spans="11:11" ht="15.75" customHeight="1" x14ac:dyDescent="0.2">
      <c r="K693" s="6"/>
    </row>
    <row r="694" spans="11:11" ht="15.75" customHeight="1" x14ac:dyDescent="0.2">
      <c r="K694" s="6"/>
    </row>
    <row r="695" spans="11:11" ht="15.75" customHeight="1" x14ac:dyDescent="0.2">
      <c r="K695" s="6"/>
    </row>
    <row r="696" spans="11:11" ht="15.75" customHeight="1" x14ac:dyDescent="0.2">
      <c r="K696" s="6"/>
    </row>
    <row r="697" spans="11:11" ht="15.75" customHeight="1" x14ac:dyDescent="0.2">
      <c r="K697" s="6"/>
    </row>
    <row r="698" spans="11:11" ht="15.75" customHeight="1" x14ac:dyDescent="0.2">
      <c r="K698" s="6"/>
    </row>
    <row r="699" spans="11:11" ht="15.75" customHeight="1" x14ac:dyDescent="0.2">
      <c r="K699" s="6"/>
    </row>
    <row r="700" spans="11:11" ht="15.75" customHeight="1" x14ac:dyDescent="0.2">
      <c r="K700" s="6"/>
    </row>
    <row r="701" spans="11:11" ht="15.75" customHeight="1" x14ac:dyDescent="0.2">
      <c r="K701" s="6"/>
    </row>
    <row r="702" spans="11:11" ht="15.75" customHeight="1" x14ac:dyDescent="0.2">
      <c r="K702" s="6"/>
    </row>
    <row r="703" spans="11:11" ht="15.75" customHeight="1" x14ac:dyDescent="0.2">
      <c r="K703" s="6"/>
    </row>
    <row r="704" spans="11:11" ht="15.75" customHeight="1" x14ac:dyDescent="0.2">
      <c r="K704" s="6"/>
    </row>
    <row r="705" spans="11:11" ht="15.75" customHeight="1" x14ac:dyDescent="0.2">
      <c r="K705" s="6"/>
    </row>
    <row r="706" spans="11:11" ht="15.75" customHeight="1" x14ac:dyDescent="0.2">
      <c r="K706" s="6"/>
    </row>
    <row r="707" spans="11:11" ht="15.75" customHeight="1" x14ac:dyDescent="0.2">
      <c r="K707" s="6"/>
    </row>
    <row r="708" spans="11:11" ht="15.75" customHeight="1" x14ac:dyDescent="0.2">
      <c r="K708" s="6"/>
    </row>
    <row r="709" spans="11:11" ht="15.75" customHeight="1" x14ac:dyDescent="0.2">
      <c r="K709" s="6"/>
    </row>
    <row r="710" spans="11:11" ht="15.75" customHeight="1" x14ac:dyDescent="0.2">
      <c r="K710" s="6"/>
    </row>
    <row r="711" spans="11:11" ht="15.75" customHeight="1" x14ac:dyDescent="0.2">
      <c r="K711" s="6"/>
    </row>
    <row r="712" spans="11:11" ht="15.75" customHeight="1" x14ac:dyDescent="0.2">
      <c r="K712" s="6"/>
    </row>
    <row r="713" spans="11:11" ht="15.75" customHeight="1" x14ac:dyDescent="0.2">
      <c r="K713" s="6"/>
    </row>
    <row r="714" spans="11:11" ht="15.75" customHeight="1" x14ac:dyDescent="0.2">
      <c r="K714" s="6"/>
    </row>
    <row r="715" spans="11:11" ht="15.75" customHeight="1" x14ac:dyDescent="0.2">
      <c r="K715" s="6"/>
    </row>
    <row r="716" spans="11:11" ht="15.75" customHeight="1" x14ac:dyDescent="0.2">
      <c r="K716" s="6"/>
    </row>
    <row r="717" spans="11:11" ht="15.75" customHeight="1" x14ac:dyDescent="0.2">
      <c r="K717" s="6"/>
    </row>
    <row r="718" spans="11:11" ht="15.75" customHeight="1" x14ac:dyDescent="0.2">
      <c r="K718" s="6"/>
    </row>
    <row r="719" spans="11:11" ht="15.75" customHeight="1" x14ac:dyDescent="0.2">
      <c r="K719" s="6"/>
    </row>
    <row r="720" spans="11:11" ht="15.75" customHeight="1" x14ac:dyDescent="0.2">
      <c r="K720" s="6"/>
    </row>
    <row r="721" spans="11:11" ht="15.75" customHeight="1" x14ac:dyDescent="0.2">
      <c r="K721" s="6"/>
    </row>
    <row r="722" spans="11:11" ht="15.75" customHeight="1" x14ac:dyDescent="0.2">
      <c r="K722" s="6"/>
    </row>
    <row r="723" spans="11:11" ht="15.75" customHeight="1" x14ac:dyDescent="0.2">
      <c r="K723" s="6"/>
    </row>
    <row r="724" spans="11:11" ht="15.75" customHeight="1" x14ac:dyDescent="0.2">
      <c r="K724" s="6"/>
    </row>
    <row r="725" spans="11:11" ht="15.75" customHeight="1" x14ac:dyDescent="0.2">
      <c r="K725" s="6"/>
    </row>
    <row r="726" spans="11:11" ht="15.75" customHeight="1" x14ac:dyDescent="0.2">
      <c r="K726" s="6"/>
    </row>
    <row r="727" spans="11:11" ht="15.75" customHeight="1" x14ac:dyDescent="0.2">
      <c r="K727" s="6"/>
    </row>
    <row r="728" spans="11:11" ht="15.75" customHeight="1" x14ac:dyDescent="0.2">
      <c r="K728" s="6"/>
    </row>
    <row r="729" spans="11:11" ht="15.75" customHeight="1" x14ac:dyDescent="0.2">
      <c r="K729" s="6"/>
    </row>
    <row r="730" spans="11:11" ht="15.75" customHeight="1" x14ac:dyDescent="0.2">
      <c r="K730" s="6"/>
    </row>
    <row r="731" spans="11:11" ht="15.75" customHeight="1" x14ac:dyDescent="0.2">
      <c r="K731" s="6"/>
    </row>
    <row r="732" spans="11:11" ht="15.75" customHeight="1" x14ac:dyDescent="0.2">
      <c r="K732" s="6"/>
    </row>
    <row r="733" spans="11:11" ht="15.75" customHeight="1" x14ac:dyDescent="0.2">
      <c r="K733" s="6"/>
    </row>
    <row r="734" spans="11:11" ht="15.75" customHeight="1" x14ac:dyDescent="0.2">
      <c r="K734" s="6"/>
    </row>
    <row r="735" spans="11:11" ht="15.75" customHeight="1" x14ac:dyDescent="0.2">
      <c r="K735" s="6"/>
    </row>
    <row r="736" spans="11:11" ht="15.75" customHeight="1" x14ac:dyDescent="0.2">
      <c r="K736" s="6"/>
    </row>
    <row r="737" spans="11:11" ht="15.75" customHeight="1" x14ac:dyDescent="0.2">
      <c r="K737" s="6"/>
    </row>
    <row r="738" spans="11:11" ht="15.75" customHeight="1" x14ac:dyDescent="0.2">
      <c r="K738" s="6"/>
    </row>
    <row r="739" spans="11:11" ht="15.75" customHeight="1" x14ac:dyDescent="0.2">
      <c r="K739" s="6"/>
    </row>
    <row r="740" spans="11:11" ht="15.75" customHeight="1" x14ac:dyDescent="0.2">
      <c r="K740" s="6"/>
    </row>
    <row r="741" spans="11:11" ht="15.75" customHeight="1" x14ac:dyDescent="0.2">
      <c r="K741" s="6"/>
    </row>
    <row r="742" spans="11:11" ht="15.75" customHeight="1" x14ac:dyDescent="0.2">
      <c r="K742" s="6"/>
    </row>
    <row r="743" spans="11:11" ht="15.75" customHeight="1" x14ac:dyDescent="0.2">
      <c r="K743" s="6"/>
    </row>
    <row r="744" spans="11:11" ht="15.75" customHeight="1" x14ac:dyDescent="0.2">
      <c r="K744" s="6"/>
    </row>
    <row r="745" spans="11:11" ht="15.75" customHeight="1" x14ac:dyDescent="0.2">
      <c r="K745" s="6"/>
    </row>
    <row r="746" spans="11:11" ht="15.75" customHeight="1" x14ac:dyDescent="0.2">
      <c r="K746" s="6"/>
    </row>
    <row r="747" spans="11:11" ht="15.75" customHeight="1" x14ac:dyDescent="0.2">
      <c r="K747" s="6"/>
    </row>
    <row r="748" spans="11:11" ht="15.75" customHeight="1" x14ac:dyDescent="0.2">
      <c r="K748" s="6"/>
    </row>
    <row r="749" spans="11:11" ht="15.75" customHeight="1" x14ac:dyDescent="0.2">
      <c r="K749" s="6"/>
    </row>
    <row r="750" spans="11:11" ht="15.75" customHeight="1" x14ac:dyDescent="0.2">
      <c r="K750" s="6"/>
    </row>
    <row r="751" spans="11:11" ht="15.75" customHeight="1" x14ac:dyDescent="0.2">
      <c r="K751" s="6"/>
    </row>
    <row r="752" spans="11:11" ht="15.75" customHeight="1" x14ac:dyDescent="0.2">
      <c r="K752" s="6"/>
    </row>
    <row r="753" spans="11:11" ht="15.75" customHeight="1" x14ac:dyDescent="0.2">
      <c r="K753" s="6"/>
    </row>
    <row r="754" spans="11:11" ht="15.75" customHeight="1" x14ac:dyDescent="0.2">
      <c r="K754" s="6"/>
    </row>
    <row r="755" spans="11:11" ht="15.75" customHeight="1" x14ac:dyDescent="0.2">
      <c r="K755" s="6"/>
    </row>
    <row r="756" spans="11:11" ht="15.75" customHeight="1" x14ac:dyDescent="0.2">
      <c r="K756" s="6"/>
    </row>
    <row r="757" spans="11:11" ht="15.75" customHeight="1" x14ac:dyDescent="0.2">
      <c r="K757" s="6"/>
    </row>
    <row r="758" spans="11:11" ht="15.75" customHeight="1" x14ac:dyDescent="0.2">
      <c r="K758" s="6"/>
    </row>
    <row r="759" spans="11:11" ht="15.75" customHeight="1" x14ac:dyDescent="0.2">
      <c r="K759" s="6"/>
    </row>
    <row r="760" spans="11:11" ht="15.75" customHeight="1" x14ac:dyDescent="0.2">
      <c r="K760" s="6"/>
    </row>
    <row r="761" spans="11:11" ht="15.75" customHeight="1" x14ac:dyDescent="0.2">
      <c r="K761" s="6"/>
    </row>
    <row r="762" spans="11:11" ht="15.75" customHeight="1" x14ac:dyDescent="0.2">
      <c r="K762" s="6"/>
    </row>
    <row r="763" spans="11:11" ht="15.75" customHeight="1" x14ac:dyDescent="0.2">
      <c r="K763" s="6"/>
    </row>
    <row r="764" spans="11:11" ht="15.75" customHeight="1" x14ac:dyDescent="0.2">
      <c r="K764" s="6"/>
    </row>
    <row r="765" spans="11:11" ht="15.75" customHeight="1" x14ac:dyDescent="0.2">
      <c r="K765" s="6"/>
    </row>
    <row r="766" spans="11:11" ht="15.75" customHeight="1" x14ac:dyDescent="0.2">
      <c r="K766" s="6"/>
    </row>
    <row r="767" spans="11:11" ht="15.75" customHeight="1" x14ac:dyDescent="0.2">
      <c r="K767" s="6"/>
    </row>
    <row r="768" spans="11:11" ht="15.75" customHeight="1" x14ac:dyDescent="0.2">
      <c r="K768" s="6"/>
    </row>
    <row r="769" spans="11:11" ht="15.75" customHeight="1" x14ac:dyDescent="0.2">
      <c r="K769" s="6"/>
    </row>
    <row r="770" spans="11:11" ht="15.75" customHeight="1" x14ac:dyDescent="0.2">
      <c r="K770" s="6"/>
    </row>
    <row r="771" spans="11:11" ht="15.75" customHeight="1" x14ac:dyDescent="0.2">
      <c r="K771" s="6"/>
    </row>
    <row r="772" spans="11:11" ht="15.75" customHeight="1" x14ac:dyDescent="0.2">
      <c r="K772" s="6"/>
    </row>
    <row r="773" spans="11:11" ht="15.75" customHeight="1" x14ac:dyDescent="0.2">
      <c r="K773" s="6"/>
    </row>
    <row r="774" spans="11:11" ht="15.75" customHeight="1" x14ac:dyDescent="0.2">
      <c r="K774" s="6"/>
    </row>
    <row r="775" spans="11:11" ht="15.75" customHeight="1" x14ac:dyDescent="0.2">
      <c r="K775" s="6"/>
    </row>
    <row r="776" spans="11:11" ht="15.75" customHeight="1" x14ac:dyDescent="0.2">
      <c r="K776" s="6"/>
    </row>
    <row r="777" spans="11:11" ht="15.75" customHeight="1" x14ac:dyDescent="0.2">
      <c r="K777" s="6"/>
    </row>
    <row r="778" spans="11:11" ht="15.75" customHeight="1" x14ac:dyDescent="0.2">
      <c r="K778" s="6"/>
    </row>
    <row r="779" spans="11:11" ht="15.75" customHeight="1" x14ac:dyDescent="0.2">
      <c r="K779" s="6"/>
    </row>
    <row r="780" spans="11:11" ht="15.75" customHeight="1" x14ac:dyDescent="0.2">
      <c r="K780" s="6"/>
    </row>
    <row r="781" spans="11:11" ht="15.75" customHeight="1" x14ac:dyDescent="0.2">
      <c r="K781" s="6"/>
    </row>
    <row r="782" spans="11:11" ht="15.75" customHeight="1" x14ac:dyDescent="0.2">
      <c r="K782" s="6"/>
    </row>
    <row r="783" spans="11:11" ht="15.75" customHeight="1" x14ac:dyDescent="0.2">
      <c r="K783" s="6"/>
    </row>
    <row r="784" spans="11:11" ht="15.75" customHeight="1" x14ac:dyDescent="0.2">
      <c r="K784" s="6"/>
    </row>
    <row r="785" spans="11:11" ht="15.75" customHeight="1" x14ac:dyDescent="0.2">
      <c r="K785" s="6"/>
    </row>
    <row r="786" spans="11:11" ht="15.75" customHeight="1" x14ac:dyDescent="0.2">
      <c r="K786" s="6"/>
    </row>
    <row r="787" spans="11:11" ht="15.75" customHeight="1" x14ac:dyDescent="0.2">
      <c r="K787" s="6"/>
    </row>
    <row r="788" spans="11:11" ht="15.75" customHeight="1" x14ac:dyDescent="0.2">
      <c r="K788" s="6"/>
    </row>
    <row r="789" spans="11:11" ht="15.75" customHeight="1" x14ac:dyDescent="0.2">
      <c r="K789" s="6"/>
    </row>
    <row r="790" spans="11:11" ht="15.75" customHeight="1" x14ac:dyDescent="0.2">
      <c r="K790" s="6"/>
    </row>
    <row r="791" spans="11:11" ht="15.75" customHeight="1" x14ac:dyDescent="0.2">
      <c r="K791" s="6"/>
    </row>
    <row r="792" spans="11:11" ht="15.75" customHeight="1" x14ac:dyDescent="0.2">
      <c r="K792" s="6"/>
    </row>
    <row r="793" spans="11:11" ht="15.75" customHeight="1" x14ac:dyDescent="0.2">
      <c r="K793" s="6"/>
    </row>
    <row r="794" spans="11:11" ht="15.75" customHeight="1" x14ac:dyDescent="0.2">
      <c r="K794" s="6"/>
    </row>
    <row r="795" spans="11:11" ht="15.75" customHeight="1" x14ac:dyDescent="0.2">
      <c r="K795" s="6"/>
    </row>
    <row r="796" spans="11:11" ht="15.75" customHeight="1" x14ac:dyDescent="0.2">
      <c r="K796" s="6"/>
    </row>
    <row r="797" spans="11:11" ht="15.75" customHeight="1" x14ac:dyDescent="0.2">
      <c r="K797" s="6"/>
    </row>
    <row r="798" spans="11:11" ht="15.75" customHeight="1" x14ac:dyDescent="0.2">
      <c r="K798" s="6"/>
    </row>
    <row r="799" spans="11:11" ht="15.75" customHeight="1" x14ac:dyDescent="0.2">
      <c r="K799" s="6"/>
    </row>
    <row r="800" spans="11:11" ht="15.75" customHeight="1" x14ac:dyDescent="0.2">
      <c r="K800" s="6"/>
    </row>
    <row r="801" spans="11:11" ht="15.75" customHeight="1" x14ac:dyDescent="0.2">
      <c r="K801" s="6"/>
    </row>
    <row r="802" spans="11:11" ht="15.75" customHeight="1" x14ac:dyDescent="0.2">
      <c r="K802" s="6"/>
    </row>
    <row r="803" spans="11:11" ht="15.75" customHeight="1" x14ac:dyDescent="0.2">
      <c r="K803" s="6"/>
    </row>
    <row r="804" spans="11:11" ht="15.75" customHeight="1" x14ac:dyDescent="0.2">
      <c r="K804" s="6"/>
    </row>
    <row r="805" spans="11:11" ht="15.75" customHeight="1" x14ac:dyDescent="0.2">
      <c r="K805" s="6"/>
    </row>
    <row r="806" spans="11:11" ht="15.75" customHeight="1" x14ac:dyDescent="0.2">
      <c r="K806" s="6"/>
    </row>
    <row r="807" spans="11:11" ht="15.75" customHeight="1" x14ac:dyDescent="0.2">
      <c r="K807" s="6"/>
    </row>
    <row r="808" spans="11:11" ht="15.75" customHeight="1" x14ac:dyDescent="0.2">
      <c r="K808" s="6"/>
    </row>
    <row r="809" spans="11:11" ht="15.75" customHeight="1" x14ac:dyDescent="0.2">
      <c r="K809" s="6"/>
    </row>
    <row r="810" spans="11:11" ht="15.75" customHeight="1" x14ac:dyDescent="0.2">
      <c r="K810" s="6"/>
    </row>
    <row r="811" spans="11:11" ht="15.75" customHeight="1" x14ac:dyDescent="0.2">
      <c r="K811" s="6"/>
    </row>
    <row r="812" spans="11:11" ht="15.75" customHeight="1" x14ac:dyDescent="0.2">
      <c r="K812" s="6"/>
    </row>
    <row r="813" spans="11:11" ht="15.75" customHeight="1" x14ac:dyDescent="0.2">
      <c r="K813" s="6"/>
    </row>
    <row r="814" spans="11:11" ht="15.75" customHeight="1" x14ac:dyDescent="0.2">
      <c r="K814" s="6"/>
    </row>
    <row r="815" spans="11:11" ht="15.75" customHeight="1" x14ac:dyDescent="0.2">
      <c r="K815" s="6"/>
    </row>
    <row r="816" spans="11:11" ht="15.75" customHeight="1" x14ac:dyDescent="0.2">
      <c r="K816" s="6"/>
    </row>
    <row r="817" spans="11:11" ht="15.75" customHeight="1" x14ac:dyDescent="0.2">
      <c r="K817" s="6"/>
    </row>
    <row r="818" spans="11:11" ht="15.75" customHeight="1" x14ac:dyDescent="0.2">
      <c r="K818" s="6"/>
    </row>
    <row r="819" spans="11:11" ht="15.75" customHeight="1" x14ac:dyDescent="0.2">
      <c r="K819" s="6"/>
    </row>
    <row r="820" spans="11:11" ht="15.75" customHeight="1" x14ac:dyDescent="0.2">
      <c r="K820" s="6"/>
    </row>
    <row r="821" spans="11:11" ht="15.75" customHeight="1" x14ac:dyDescent="0.2">
      <c r="K821" s="6"/>
    </row>
    <row r="822" spans="11:11" ht="15.75" customHeight="1" x14ac:dyDescent="0.2">
      <c r="K822" s="6"/>
    </row>
    <row r="823" spans="11:11" ht="15.75" customHeight="1" x14ac:dyDescent="0.2">
      <c r="K823" s="6"/>
    </row>
    <row r="824" spans="11:11" ht="15.75" customHeight="1" x14ac:dyDescent="0.2">
      <c r="K824" s="6"/>
    </row>
    <row r="825" spans="11:11" ht="15.75" customHeight="1" x14ac:dyDescent="0.2">
      <c r="K825" s="6"/>
    </row>
    <row r="826" spans="11:11" ht="15.75" customHeight="1" x14ac:dyDescent="0.2">
      <c r="K826" s="6"/>
    </row>
    <row r="827" spans="11:11" ht="15.75" customHeight="1" x14ac:dyDescent="0.2">
      <c r="K827" s="6"/>
    </row>
    <row r="828" spans="11:11" ht="15.75" customHeight="1" x14ac:dyDescent="0.2">
      <c r="K828" s="6"/>
    </row>
    <row r="829" spans="11:11" ht="15.75" customHeight="1" x14ac:dyDescent="0.2">
      <c r="K829" s="6"/>
    </row>
    <row r="830" spans="11:11" ht="15.75" customHeight="1" x14ac:dyDescent="0.2">
      <c r="K830" s="6"/>
    </row>
    <row r="831" spans="11:11" ht="15.75" customHeight="1" x14ac:dyDescent="0.2">
      <c r="K831" s="6"/>
    </row>
    <row r="832" spans="11:11" ht="15.75" customHeight="1" x14ac:dyDescent="0.2">
      <c r="K832" s="6"/>
    </row>
    <row r="833" spans="11:11" ht="15.75" customHeight="1" x14ac:dyDescent="0.2">
      <c r="K833" s="6"/>
    </row>
    <row r="834" spans="11:11" ht="15.75" customHeight="1" x14ac:dyDescent="0.2">
      <c r="K834" s="6"/>
    </row>
    <row r="835" spans="11:11" ht="15.75" customHeight="1" x14ac:dyDescent="0.2">
      <c r="K835" s="6"/>
    </row>
    <row r="836" spans="11:11" ht="15.75" customHeight="1" x14ac:dyDescent="0.2">
      <c r="K836" s="6"/>
    </row>
    <row r="837" spans="11:11" ht="15.75" customHeight="1" x14ac:dyDescent="0.2">
      <c r="K837" s="6"/>
    </row>
    <row r="838" spans="11:11" ht="15.75" customHeight="1" x14ac:dyDescent="0.2">
      <c r="K838" s="6"/>
    </row>
    <row r="839" spans="11:11" ht="15.75" customHeight="1" x14ac:dyDescent="0.2">
      <c r="K839" s="6"/>
    </row>
    <row r="840" spans="11:11" ht="15.75" customHeight="1" x14ac:dyDescent="0.2">
      <c r="K840" s="6"/>
    </row>
    <row r="841" spans="11:11" ht="15.75" customHeight="1" x14ac:dyDescent="0.2">
      <c r="K841" s="6"/>
    </row>
    <row r="842" spans="11:11" ht="15.75" customHeight="1" x14ac:dyDescent="0.2">
      <c r="K842" s="6"/>
    </row>
    <row r="843" spans="11:11" ht="15.75" customHeight="1" x14ac:dyDescent="0.2">
      <c r="K843" s="6"/>
    </row>
    <row r="844" spans="11:11" ht="15.75" customHeight="1" x14ac:dyDescent="0.2">
      <c r="K844" s="6"/>
    </row>
    <row r="845" spans="11:11" ht="15.75" customHeight="1" x14ac:dyDescent="0.2">
      <c r="K845" s="6"/>
    </row>
    <row r="846" spans="11:11" ht="15.75" customHeight="1" x14ac:dyDescent="0.2">
      <c r="K846" s="6"/>
    </row>
    <row r="847" spans="11:11" ht="15.75" customHeight="1" x14ac:dyDescent="0.2">
      <c r="K847" s="6"/>
    </row>
    <row r="848" spans="11:11" ht="15.75" customHeight="1" x14ac:dyDescent="0.2">
      <c r="K848" s="6"/>
    </row>
    <row r="849" spans="11:11" ht="15.75" customHeight="1" x14ac:dyDescent="0.2">
      <c r="K849" s="6"/>
    </row>
    <row r="850" spans="11:11" ht="15.75" customHeight="1" x14ac:dyDescent="0.2">
      <c r="K850" s="6"/>
    </row>
    <row r="851" spans="11:11" ht="15.75" customHeight="1" x14ac:dyDescent="0.2">
      <c r="K851" s="6"/>
    </row>
    <row r="852" spans="11:11" ht="15.75" customHeight="1" x14ac:dyDescent="0.2">
      <c r="K852" s="6"/>
    </row>
    <row r="853" spans="11:11" ht="15.75" customHeight="1" x14ac:dyDescent="0.2">
      <c r="K853" s="6"/>
    </row>
    <row r="854" spans="11:11" ht="15.75" customHeight="1" x14ac:dyDescent="0.2">
      <c r="K854" s="6"/>
    </row>
    <row r="855" spans="11:11" ht="15.75" customHeight="1" x14ac:dyDescent="0.2">
      <c r="K855" s="6"/>
    </row>
    <row r="856" spans="11:11" ht="15.75" customHeight="1" x14ac:dyDescent="0.2">
      <c r="K856" s="6"/>
    </row>
    <row r="857" spans="11:11" ht="15.75" customHeight="1" x14ac:dyDescent="0.2">
      <c r="K857" s="6"/>
    </row>
    <row r="858" spans="11:11" ht="15.75" customHeight="1" x14ac:dyDescent="0.2">
      <c r="K858" s="6"/>
    </row>
    <row r="859" spans="11:11" ht="15.75" customHeight="1" x14ac:dyDescent="0.2">
      <c r="K859" s="6"/>
    </row>
    <row r="860" spans="11:11" ht="15.75" customHeight="1" x14ac:dyDescent="0.2">
      <c r="K860" s="6"/>
    </row>
    <row r="861" spans="11:11" ht="15.75" customHeight="1" x14ac:dyDescent="0.2">
      <c r="K861" s="6"/>
    </row>
    <row r="862" spans="11:11" ht="15.75" customHeight="1" x14ac:dyDescent="0.2">
      <c r="K862" s="6"/>
    </row>
    <row r="863" spans="11:11" ht="15.75" customHeight="1" x14ac:dyDescent="0.2">
      <c r="K863" s="6"/>
    </row>
    <row r="864" spans="11:11" ht="15.75" customHeight="1" x14ac:dyDescent="0.2">
      <c r="K864" s="6"/>
    </row>
    <row r="865" spans="11:11" ht="15.75" customHeight="1" x14ac:dyDescent="0.2">
      <c r="K865" s="6"/>
    </row>
    <row r="866" spans="11:11" ht="15.75" customHeight="1" x14ac:dyDescent="0.2">
      <c r="K866" s="6"/>
    </row>
    <row r="867" spans="11:11" ht="15.75" customHeight="1" x14ac:dyDescent="0.2">
      <c r="K867" s="6"/>
    </row>
    <row r="868" spans="11:11" ht="15.75" customHeight="1" x14ac:dyDescent="0.2">
      <c r="K868" s="6"/>
    </row>
    <row r="869" spans="11:11" ht="15.75" customHeight="1" x14ac:dyDescent="0.2">
      <c r="K869" s="6"/>
    </row>
    <row r="870" spans="11:11" ht="15.75" customHeight="1" x14ac:dyDescent="0.2">
      <c r="K870" s="6"/>
    </row>
    <row r="871" spans="11:11" ht="15.75" customHeight="1" x14ac:dyDescent="0.2">
      <c r="K871" s="6"/>
    </row>
    <row r="872" spans="11:11" ht="15.75" customHeight="1" x14ac:dyDescent="0.2">
      <c r="K872" s="6"/>
    </row>
    <row r="873" spans="11:11" ht="15.75" customHeight="1" x14ac:dyDescent="0.2">
      <c r="K873" s="6"/>
    </row>
    <row r="874" spans="11:11" ht="15.75" customHeight="1" x14ac:dyDescent="0.2">
      <c r="K874" s="6"/>
    </row>
    <row r="875" spans="11:11" ht="15.75" customHeight="1" x14ac:dyDescent="0.2">
      <c r="K875" s="6"/>
    </row>
    <row r="876" spans="11:11" ht="15.75" customHeight="1" x14ac:dyDescent="0.2">
      <c r="K876" s="6"/>
    </row>
    <row r="877" spans="11:11" ht="15.75" customHeight="1" x14ac:dyDescent="0.2">
      <c r="K877" s="6"/>
    </row>
    <row r="878" spans="11:11" ht="15.75" customHeight="1" x14ac:dyDescent="0.2">
      <c r="K878" s="6"/>
    </row>
    <row r="879" spans="11:11" ht="15.75" customHeight="1" x14ac:dyDescent="0.2">
      <c r="K879" s="6"/>
    </row>
    <row r="880" spans="11:11" ht="15.75" customHeight="1" x14ac:dyDescent="0.2">
      <c r="K880" s="6"/>
    </row>
    <row r="881" spans="11:11" ht="15.75" customHeight="1" x14ac:dyDescent="0.2">
      <c r="K881" s="6"/>
    </row>
    <row r="882" spans="11:11" ht="15.75" customHeight="1" x14ac:dyDescent="0.2">
      <c r="K882" s="6"/>
    </row>
    <row r="883" spans="11:11" ht="15.75" customHeight="1" x14ac:dyDescent="0.2">
      <c r="K883" s="6"/>
    </row>
    <row r="884" spans="11:11" ht="15.75" customHeight="1" x14ac:dyDescent="0.2">
      <c r="K884" s="6"/>
    </row>
    <row r="885" spans="11:11" ht="15.75" customHeight="1" x14ac:dyDescent="0.2">
      <c r="K885" s="6"/>
    </row>
    <row r="886" spans="11:11" ht="15.75" customHeight="1" x14ac:dyDescent="0.2">
      <c r="K886" s="6"/>
    </row>
    <row r="887" spans="11:11" ht="15.75" customHeight="1" x14ac:dyDescent="0.2">
      <c r="K887" s="6"/>
    </row>
    <row r="888" spans="11:11" ht="15.75" customHeight="1" x14ac:dyDescent="0.2">
      <c r="K888" s="6"/>
    </row>
    <row r="889" spans="11:11" ht="15.75" customHeight="1" x14ac:dyDescent="0.2">
      <c r="K889" s="6"/>
    </row>
    <row r="890" spans="11:11" ht="15.75" customHeight="1" x14ac:dyDescent="0.2">
      <c r="K890" s="6"/>
    </row>
    <row r="891" spans="11:11" ht="15.75" customHeight="1" x14ac:dyDescent="0.2">
      <c r="K891" s="6"/>
    </row>
    <row r="892" spans="11:11" ht="15.75" customHeight="1" x14ac:dyDescent="0.2">
      <c r="K892" s="6"/>
    </row>
    <row r="893" spans="11:11" ht="15.75" customHeight="1" x14ac:dyDescent="0.2">
      <c r="K893" s="6"/>
    </row>
    <row r="894" spans="11:11" ht="15.75" customHeight="1" x14ac:dyDescent="0.2">
      <c r="K894" s="6"/>
    </row>
    <row r="895" spans="11:11" ht="15.75" customHeight="1" x14ac:dyDescent="0.2">
      <c r="K895" s="6"/>
    </row>
    <row r="896" spans="11:11" ht="15.75" customHeight="1" x14ac:dyDescent="0.2">
      <c r="K896" s="6"/>
    </row>
    <row r="897" spans="11:11" ht="15.75" customHeight="1" x14ac:dyDescent="0.2">
      <c r="K897" s="6"/>
    </row>
    <row r="898" spans="11:11" ht="15.75" customHeight="1" x14ac:dyDescent="0.2">
      <c r="K898" s="6"/>
    </row>
    <row r="899" spans="11:11" ht="15.75" customHeight="1" x14ac:dyDescent="0.2">
      <c r="K899" s="6"/>
    </row>
    <row r="900" spans="11:11" ht="15.75" customHeight="1" x14ac:dyDescent="0.2">
      <c r="K900" s="6"/>
    </row>
    <row r="901" spans="11:11" ht="15.75" customHeight="1" x14ac:dyDescent="0.2">
      <c r="K901" s="6"/>
    </row>
    <row r="902" spans="11:11" ht="15.75" customHeight="1" x14ac:dyDescent="0.2">
      <c r="K902" s="6"/>
    </row>
    <row r="903" spans="11:11" ht="15.75" customHeight="1" x14ac:dyDescent="0.2">
      <c r="K903" s="6"/>
    </row>
    <row r="904" spans="11:11" ht="15.75" customHeight="1" x14ac:dyDescent="0.2">
      <c r="K904" s="6"/>
    </row>
    <row r="905" spans="11:11" ht="15.75" customHeight="1" x14ac:dyDescent="0.2">
      <c r="K905" s="6"/>
    </row>
    <row r="906" spans="11:11" ht="15.75" customHeight="1" x14ac:dyDescent="0.2">
      <c r="K906" s="6"/>
    </row>
    <row r="907" spans="11:11" ht="15.75" customHeight="1" x14ac:dyDescent="0.2">
      <c r="K907" s="6"/>
    </row>
    <row r="908" spans="11:11" ht="15.75" customHeight="1" x14ac:dyDescent="0.2">
      <c r="K908" s="6"/>
    </row>
    <row r="909" spans="11:11" ht="15.75" customHeight="1" x14ac:dyDescent="0.2">
      <c r="K909" s="6"/>
    </row>
    <row r="910" spans="11:11" ht="15.75" customHeight="1" x14ac:dyDescent="0.2">
      <c r="K910" s="6"/>
    </row>
    <row r="911" spans="11:11" ht="15.75" customHeight="1" x14ac:dyDescent="0.2">
      <c r="K911" s="6"/>
    </row>
    <row r="912" spans="11:11" ht="15.75" customHeight="1" x14ac:dyDescent="0.2">
      <c r="K912" s="6"/>
    </row>
    <row r="913" spans="11:11" ht="15.75" customHeight="1" x14ac:dyDescent="0.2">
      <c r="K913" s="6"/>
    </row>
    <row r="914" spans="11:11" ht="15.75" customHeight="1" x14ac:dyDescent="0.2">
      <c r="K914" s="6"/>
    </row>
    <row r="915" spans="11:11" ht="15.75" customHeight="1" x14ac:dyDescent="0.2">
      <c r="K915" s="6"/>
    </row>
    <row r="916" spans="11:11" ht="15.75" customHeight="1" x14ac:dyDescent="0.2">
      <c r="K916" s="6"/>
    </row>
    <row r="917" spans="11:11" ht="15.75" customHeight="1" x14ac:dyDescent="0.2">
      <c r="K917" s="6"/>
    </row>
    <row r="918" spans="11:11" ht="15.75" customHeight="1" x14ac:dyDescent="0.2">
      <c r="K918" s="6"/>
    </row>
    <row r="919" spans="11:11" ht="15.75" customHeight="1" x14ac:dyDescent="0.2">
      <c r="K919" s="6"/>
    </row>
    <row r="920" spans="11:11" ht="15.75" customHeight="1" x14ac:dyDescent="0.2">
      <c r="K920" s="6"/>
    </row>
    <row r="921" spans="11:11" ht="15.75" customHeight="1" x14ac:dyDescent="0.2">
      <c r="K921" s="6"/>
    </row>
    <row r="922" spans="11:11" ht="15.75" customHeight="1" x14ac:dyDescent="0.2">
      <c r="K922" s="6"/>
    </row>
    <row r="923" spans="11:11" ht="15.75" customHeight="1" x14ac:dyDescent="0.2">
      <c r="K923" s="6"/>
    </row>
    <row r="924" spans="11:11" ht="15.75" customHeight="1" x14ac:dyDescent="0.2">
      <c r="K924" s="6"/>
    </row>
    <row r="925" spans="11:11" ht="15.75" customHeight="1" x14ac:dyDescent="0.2">
      <c r="K925" s="6"/>
    </row>
    <row r="926" spans="11:11" ht="15.75" customHeight="1" x14ac:dyDescent="0.2">
      <c r="K926" s="6"/>
    </row>
    <row r="927" spans="11:11" ht="15.75" customHeight="1" x14ac:dyDescent="0.2">
      <c r="K927" s="6"/>
    </row>
    <row r="928" spans="11:11" ht="15.75" customHeight="1" x14ac:dyDescent="0.2">
      <c r="K928" s="6"/>
    </row>
    <row r="929" spans="11:11" ht="15.75" customHeight="1" x14ac:dyDescent="0.2">
      <c r="K929" s="6"/>
    </row>
    <row r="930" spans="11:11" ht="15.75" customHeight="1" x14ac:dyDescent="0.2">
      <c r="K930" s="6"/>
    </row>
    <row r="931" spans="11:11" ht="15.75" customHeight="1" x14ac:dyDescent="0.2">
      <c r="K931" s="6"/>
    </row>
    <row r="932" spans="11:11" ht="15.75" customHeight="1" x14ac:dyDescent="0.2">
      <c r="K932" s="6"/>
    </row>
    <row r="933" spans="11:11" ht="15.75" customHeight="1" x14ac:dyDescent="0.2">
      <c r="K933" s="6"/>
    </row>
    <row r="934" spans="11:11" ht="15.75" customHeight="1" x14ac:dyDescent="0.2">
      <c r="K934" s="6"/>
    </row>
    <row r="935" spans="11:11" ht="15.75" customHeight="1" x14ac:dyDescent="0.2">
      <c r="K935" s="6"/>
    </row>
    <row r="936" spans="11:11" ht="15.75" customHeight="1" x14ac:dyDescent="0.2">
      <c r="K936" s="6"/>
    </row>
    <row r="937" spans="11:11" ht="15.75" customHeight="1" x14ac:dyDescent="0.2">
      <c r="K937" s="6"/>
    </row>
    <row r="938" spans="11:11" ht="15.75" customHeight="1" x14ac:dyDescent="0.2">
      <c r="K938" s="6"/>
    </row>
    <row r="939" spans="11:11" ht="15.75" customHeight="1" x14ac:dyDescent="0.2">
      <c r="K939" s="6"/>
    </row>
    <row r="940" spans="11:11" ht="15.75" customHeight="1" x14ac:dyDescent="0.2">
      <c r="K940" s="6"/>
    </row>
    <row r="941" spans="11:11" ht="15.75" customHeight="1" x14ac:dyDescent="0.2">
      <c r="K941" s="6"/>
    </row>
    <row r="942" spans="11:11" ht="15.75" customHeight="1" x14ac:dyDescent="0.2">
      <c r="K942" s="6"/>
    </row>
    <row r="943" spans="11:11" ht="15.75" customHeight="1" x14ac:dyDescent="0.2">
      <c r="K943" s="6"/>
    </row>
    <row r="944" spans="11:11" ht="15.75" customHeight="1" x14ac:dyDescent="0.2">
      <c r="K944" s="6"/>
    </row>
    <row r="945" spans="11:11" ht="15.75" customHeight="1" x14ac:dyDescent="0.2">
      <c r="K945" s="6"/>
    </row>
    <row r="946" spans="11:11" ht="15.75" customHeight="1" x14ac:dyDescent="0.2">
      <c r="K946" s="6"/>
    </row>
    <row r="947" spans="11:11" ht="15.75" customHeight="1" x14ac:dyDescent="0.2">
      <c r="K947" s="6"/>
    </row>
    <row r="948" spans="11:11" ht="15.75" customHeight="1" x14ac:dyDescent="0.2">
      <c r="K948" s="6"/>
    </row>
    <row r="949" spans="11:11" ht="15.75" customHeight="1" x14ac:dyDescent="0.2">
      <c r="K949" s="6"/>
    </row>
    <row r="950" spans="11:11" ht="15.75" customHeight="1" x14ac:dyDescent="0.2">
      <c r="K950" s="6"/>
    </row>
    <row r="951" spans="11:11" ht="15.75" customHeight="1" x14ac:dyDescent="0.2">
      <c r="K951" s="6"/>
    </row>
    <row r="952" spans="11:11" ht="15.75" customHeight="1" x14ac:dyDescent="0.2">
      <c r="K952" s="6"/>
    </row>
    <row r="953" spans="11:11" ht="15.75" customHeight="1" x14ac:dyDescent="0.2">
      <c r="K953" s="6"/>
    </row>
    <row r="954" spans="11:11" ht="15.75" customHeight="1" x14ac:dyDescent="0.2">
      <c r="K954" s="6"/>
    </row>
    <row r="955" spans="11:11" ht="15.75" customHeight="1" x14ac:dyDescent="0.2">
      <c r="K955" s="6"/>
    </row>
    <row r="956" spans="11:11" ht="15.75" customHeight="1" x14ac:dyDescent="0.2">
      <c r="K956" s="6"/>
    </row>
    <row r="957" spans="11:11" ht="15.75" customHeight="1" x14ac:dyDescent="0.2">
      <c r="K957" s="6"/>
    </row>
    <row r="958" spans="11:11" ht="15.75" customHeight="1" x14ac:dyDescent="0.2">
      <c r="K958" s="6"/>
    </row>
    <row r="959" spans="11:11" ht="15.75" customHeight="1" x14ac:dyDescent="0.2">
      <c r="K959" s="6"/>
    </row>
    <row r="960" spans="11:11" ht="15.75" customHeight="1" x14ac:dyDescent="0.2">
      <c r="K960" s="6"/>
    </row>
    <row r="961" spans="11:11" ht="15.75" customHeight="1" x14ac:dyDescent="0.2">
      <c r="K961" s="6"/>
    </row>
    <row r="962" spans="11:11" ht="15.75" customHeight="1" x14ac:dyDescent="0.2">
      <c r="K962" s="6"/>
    </row>
    <row r="963" spans="11:11" ht="15.75" customHeight="1" x14ac:dyDescent="0.2">
      <c r="K963" s="6"/>
    </row>
    <row r="964" spans="11:11" ht="15.75" customHeight="1" x14ac:dyDescent="0.2">
      <c r="K964" s="6"/>
    </row>
    <row r="965" spans="11:11" ht="15.75" customHeight="1" x14ac:dyDescent="0.2">
      <c r="K965" s="6"/>
    </row>
    <row r="966" spans="11:11" ht="15.75" customHeight="1" x14ac:dyDescent="0.2">
      <c r="K966" s="6"/>
    </row>
    <row r="967" spans="11:11" ht="15.75" customHeight="1" x14ac:dyDescent="0.2">
      <c r="K967" s="6"/>
    </row>
    <row r="968" spans="11:11" ht="15.75" customHeight="1" x14ac:dyDescent="0.2">
      <c r="K968" s="6"/>
    </row>
    <row r="969" spans="11:11" ht="15.75" customHeight="1" x14ac:dyDescent="0.2">
      <c r="K969" s="6"/>
    </row>
    <row r="970" spans="11:11" ht="15.75" customHeight="1" x14ac:dyDescent="0.2">
      <c r="K970" s="6"/>
    </row>
    <row r="971" spans="11:11" ht="15.75" customHeight="1" x14ac:dyDescent="0.2">
      <c r="K971" s="6"/>
    </row>
    <row r="972" spans="11:11" ht="15.75" customHeight="1" x14ac:dyDescent="0.2">
      <c r="K972" s="6"/>
    </row>
    <row r="973" spans="11:11" ht="15.75" customHeight="1" x14ac:dyDescent="0.2">
      <c r="K973" s="6"/>
    </row>
    <row r="974" spans="11:11" ht="15.75" customHeight="1" x14ac:dyDescent="0.2">
      <c r="K974" s="6"/>
    </row>
    <row r="975" spans="11:11" ht="15.75" customHeight="1" x14ac:dyDescent="0.2">
      <c r="K975" s="6"/>
    </row>
    <row r="976" spans="11:11" ht="15.75" customHeight="1" x14ac:dyDescent="0.2">
      <c r="K976" s="6"/>
    </row>
    <row r="977" spans="11:11" ht="15.75" customHeight="1" x14ac:dyDescent="0.2">
      <c r="K977" s="6"/>
    </row>
    <row r="978" spans="11:11" ht="15.75" customHeight="1" x14ac:dyDescent="0.2">
      <c r="K978" s="6"/>
    </row>
    <row r="979" spans="11:11" ht="15.75" customHeight="1" x14ac:dyDescent="0.2">
      <c r="K979" s="6"/>
    </row>
    <row r="980" spans="11:11" ht="15.75" customHeight="1" x14ac:dyDescent="0.2">
      <c r="K980" s="6"/>
    </row>
    <row r="981" spans="11:11" ht="15.75" customHeight="1" x14ac:dyDescent="0.2">
      <c r="K981" s="6"/>
    </row>
    <row r="982" spans="11:11" ht="15.75" customHeight="1" x14ac:dyDescent="0.2">
      <c r="K982" s="6"/>
    </row>
    <row r="983" spans="11:11" ht="15.75" customHeight="1" x14ac:dyDescent="0.2">
      <c r="K983" s="6"/>
    </row>
    <row r="984" spans="11:11" ht="15.75" customHeight="1" x14ac:dyDescent="0.2">
      <c r="K984" s="6"/>
    </row>
    <row r="985" spans="11:11" ht="15.75" customHeight="1" x14ac:dyDescent="0.2">
      <c r="K985" s="6"/>
    </row>
    <row r="986" spans="11:11" ht="15.75" customHeight="1" x14ac:dyDescent="0.2">
      <c r="K986" s="6"/>
    </row>
    <row r="987" spans="11:11" ht="15.75" customHeight="1" x14ac:dyDescent="0.2">
      <c r="K987" s="6"/>
    </row>
    <row r="988" spans="11:11" ht="15.75" customHeight="1" x14ac:dyDescent="0.2">
      <c r="K988" s="6"/>
    </row>
    <row r="989" spans="11:11" ht="15.75" customHeight="1" x14ac:dyDescent="0.2">
      <c r="K989" s="6"/>
    </row>
    <row r="990" spans="11:11" ht="15.75" customHeight="1" x14ac:dyDescent="0.2">
      <c r="K990" s="6"/>
    </row>
    <row r="991" spans="11:11" ht="15.75" customHeight="1" x14ac:dyDescent="0.2">
      <c r="K991" s="6"/>
    </row>
    <row r="992" spans="11:11" ht="15.75" customHeight="1" x14ac:dyDescent="0.2">
      <c r="K992" s="6"/>
    </row>
    <row r="993" spans="11:11" ht="15.75" customHeight="1" x14ac:dyDescent="0.2">
      <c r="K993" s="6"/>
    </row>
    <row r="994" spans="11:11" ht="15.75" customHeight="1" x14ac:dyDescent="0.2">
      <c r="K994" s="6"/>
    </row>
    <row r="995" spans="11:11" ht="15.75" customHeight="1" x14ac:dyDescent="0.2">
      <c r="K995" s="6"/>
    </row>
    <row r="996" spans="11:11" ht="15.75" customHeight="1" x14ac:dyDescent="0.2">
      <c r="K996" s="6"/>
    </row>
    <row r="997" spans="11:11" ht="15.75" customHeight="1" x14ac:dyDescent="0.2">
      <c r="K997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usama shaikh</cp:lastModifiedBy>
  <dcterms:created xsi:type="dcterms:W3CDTF">2024-01-23T06:07:53Z</dcterms:created>
  <dcterms:modified xsi:type="dcterms:W3CDTF">2024-02-16T05:39:00Z</dcterms:modified>
</cp:coreProperties>
</file>