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D5C5064-C887-446A-A3C2-39E985111A6F}" xr6:coauthVersionLast="47" xr6:coauthVersionMax="47" xr10:uidLastSave="{00000000-0000-0000-0000-000000000000}"/>
  <bookViews>
    <workbookView xWindow="-120" yWindow="-120" windowWidth="24240" windowHeight="13140" activeTab="1" xr2:uid="{7F7E1DDE-3781-814A-825E-072C922D74F6}"/>
  </bookViews>
  <sheets>
    <sheet name="Data" sheetId="2" r:id="rId1"/>
    <sheet name="Cleaning..." sheetId="4" r:id="rId2"/>
    <sheet name="Cleaned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<sst xmlns="http://schemas.openxmlformats.org/spreadsheetml/2006/main" count="499" uniqueCount="141">
  <si>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</si>
  <si>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</si>
  <si>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</si>
  <si>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</si>
  <si>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</si>
  <si>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</si>
  <si>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</si>
  <si>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</si>
  <si>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</si>
  <si>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</si>
  <si>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</si>
  <si>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</si>
  <si>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</si>
  <si>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</si>
  <si>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</si>
  <si>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</si>
  <si>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</si>
  <si>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</si>
  <si>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</si>
  <si>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</si>
  <si>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</si>
  <si>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</si>
  <si>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</si>
  <si>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</si>
  <si>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</si>
  <si>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</si>
  <si>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</si>
  <si>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</si>
  <si>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</si>
  <si>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</si>
  <si>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</si>
  <si>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</si>
  <si>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</si>
  <si>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</si>
  <si>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</si>
  <si>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</si>
  <si>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</si>
  <si>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</si>
  <si>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</si>
  <si>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</si>
  <si>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</si>
  <si>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</si>
  <si>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</si>
  <si>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</si>
  <si>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</si>
  <si>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</si>
  <si>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</si>
  <si>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</si>
  <si>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</si>
  <si>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</si>
  <si>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</si>
  <si>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</si>
  <si>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</si>
  <si>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</si>
  <si>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</si>
  <si>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</si>
  <si>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</si>
  <si>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</si>
  <si>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</si>
  <si>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</si>
  <si>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</si>
  <si>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</si>
  <si>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</si>
  <si>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</si>
  <si>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</si>
  <si>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</si>
  <si>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</si>
  <si>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</si>
  <si>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</si>
  <si>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</si>
  <si>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</si>
  <si>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</si>
  <si>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 </t>
  </si>
  <si>
    <t xml:space="preserve">TESLA, INC.  </t>
  </si>
  <si>
    <t xml:space="preserve">NETFLIX, INC.  </t>
  </si>
  <si>
    <t xml:space="preserve">THE PROCTER &amp; GAMBLE COMPANY  </t>
  </si>
  <si>
    <t xml:space="preserve">THE GOLDMAN SACHS GROUP, INC.  </t>
  </si>
  <si>
    <t xml:space="preserve">JPMORGAN CHASE &amp; CO.  </t>
  </si>
  <si>
    <t xml:space="preserve">MORGAN STANLEY  </t>
  </si>
  <si>
    <t xml:space="preserve">CITIGROUP INC.  </t>
  </si>
  <si>
    <t xml:space="preserve">BANK OF AMERICA CORPORATION  </t>
  </si>
  <si>
    <t xml:space="preserve">WALMART INC.  </t>
  </si>
  <si>
    <t xml:space="preserve">TARGET CORPORATION  </t>
  </si>
  <si>
    <t xml:space="preserve">COSTCO WHOLESALE CORPORATION  </t>
  </si>
  <si>
    <t xml:space="preserve">MCDONALD'S CORPORATION  </t>
  </si>
  <si>
    <t xml:space="preserve">EXXON MOBIL CORPORATION  </t>
  </si>
  <si>
    <t xml:space="preserve">VERIZON COMMUNICATIONS INC.  </t>
  </si>
  <si>
    <t xml:space="preserve">THE HOME DEPOT, INC.  </t>
  </si>
  <si>
    <t xml:space="preserve">CISCO SYSTEMS, INC.  </t>
  </si>
  <si>
    <t xml:space="preserve">CHEVRON CORPORATION  </t>
  </si>
  <si>
    <t xml:space="preserve">AT&amp;T INC.  </t>
  </si>
  <si>
    <t xml:space="preserve">INTEL CORPORATION  </t>
  </si>
  <si>
    <t xml:space="preserve">GENERAL MOTORS COMPANY  </t>
  </si>
  <si>
    <t xml:space="preserve">MICROSOFT CORPORATION  </t>
  </si>
  <si>
    <t xml:space="preserve">COMCAST CORPORATION  </t>
  </si>
  <si>
    <t xml:space="preserve">DELL TECHNOLOGIES INC.  </t>
  </si>
  <si>
    <t xml:space="preserve">JOHNSON &amp; JOHNSON  </t>
  </si>
  <si>
    <t xml:space="preserve">FEDEX CORPORATION  </t>
  </si>
  <si>
    <t xml:space="preserve">GENERAL ELECTRIC COMPANY  </t>
  </si>
  <si>
    <t xml:space="preserve">LOCKHEED MARTIN CORPORATION  </t>
  </si>
  <si>
    <t>Contact_Cleaned</t>
  </si>
  <si>
    <t>Client_Cleaned1</t>
  </si>
  <si>
    <t>Client_Cleaned2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</si>
  <si>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</si>
  <si>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</si>
  <si>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</si>
  <si>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</si>
  <si>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</si>
  <si>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</si>
  <si>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</si>
  <si>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</si>
  <si>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</si>
  <si>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</si>
  <si>
    <t xml:space="preserve">amazon.com, inc.  </t>
  </si>
  <si>
    <t xml:space="preserve">tesla, inc.  </t>
  </si>
  <si>
    <t xml:space="preserve">netflix, inc.  </t>
  </si>
  <si>
    <t xml:space="preserve">the procter &amp; gamble company  </t>
  </si>
  <si>
    <t xml:space="preserve">the goldman sachs group, inc.  </t>
  </si>
  <si>
    <t xml:space="preserve">jpmorgan chase &amp; co.  </t>
  </si>
  <si>
    <t xml:space="preserve">morgan stanley  </t>
  </si>
  <si>
    <t xml:space="preserve">citigroup inc.  </t>
  </si>
  <si>
    <t xml:space="preserve">bank of america corporation  </t>
  </si>
  <si>
    <t xml:space="preserve">walmart inc.  </t>
  </si>
  <si>
    <t xml:space="preserve">target corporation  </t>
  </si>
  <si>
    <t xml:space="preserve">costco wholesale corporation  </t>
  </si>
  <si>
    <t xml:space="preserve">mcdonald's corporation  </t>
  </si>
  <si>
    <t xml:space="preserve">exxon mobil corporation  </t>
  </si>
  <si>
    <t xml:space="preserve">verizon communications inc.  </t>
  </si>
  <si>
    <t xml:space="preserve">the home depot, inc.  </t>
  </si>
  <si>
    <t xml:space="preserve">cisco systems, inc.  </t>
  </si>
  <si>
    <t xml:space="preserve">chevron corporation  </t>
  </si>
  <si>
    <t xml:space="preserve">at&amp;t inc.  </t>
  </si>
  <si>
    <t xml:space="preserve">intel corporation  </t>
  </si>
  <si>
    <t xml:space="preserve">general motors company  </t>
  </si>
  <si>
    <t xml:space="preserve">microsoft corporation  </t>
  </si>
  <si>
    <t xml:space="preserve">comcast corporation  </t>
  </si>
  <si>
    <t xml:space="preserve">dell technologies inc.  </t>
  </si>
  <si>
    <t xml:space="preserve">johnson &amp; johnson  </t>
  </si>
  <si>
    <t xml:space="preserve">fedex corporation  </t>
  </si>
  <si>
    <t xml:space="preserve">general electric company  </t>
  </si>
  <si>
    <t xml:space="preserve">lockheed martin corporation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</si>
</sst>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0" fontId="0" fillId="0" borderId="0" xfId="0" applyNumberFormat="1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B2" sqref="B2:I33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0D72-AB50-4CDE-B638-B57858A653E2}">
  <dimension ref="B1:O32"/>
  <sheetViews>
    <sheetView tabSelected="1" topLeftCell="E1" workbookViewId="0">
      <selection activeCell="G2" sqref="G2"/>
    </sheetView>
  </sheetViews>
  <sheetFormatPr defaultRowHeight="15.75" x14ac:dyDescent="0.25"/>
  <cols>
    <col min="2" max="2" width="9.375" bestFit="1" customWidth="1"/>
    <col min="3" max="4" width="43.125" bestFit="1" customWidth="1"/>
    <col min="5" max="5" width="43.125" customWidth="1"/>
    <col min="6" max="6" width="16.875" bestFit="1" customWidth="1"/>
    <col min="7" max="10" width="16.875" customWidth="1"/>
    <col min="11" max="11" width="11" customWidth="1"/>
    <col min="12" max="12" width="10.125" customWidth="1"/>
    <col min="13" max="13" width="10.375" customWidth="1"/>
    <col min="14" max="14" width="14.125" customWidth="1"/>
    <col min="15" max="15" width="12.375" bestFit="1" customWidth="1"/>
  </cols>
  <sheetData>
    <row r="1" spans="2:15" x14ac:dyDescent="0.25">
      <c r="B1" s="3" t="s">
        <v>0</v>
      </c>
      <c r="C1" s="3" t="s">
        <v>5</v>
      </c>
      <c r="D1" s="5" t="s">
        <v>101</v>
      </c>
      <c r="E1" s="5" t="s">
        <v>102</v>
      </c>
      <c r="F1" s="3" t="s">
        <v>1</v>
      </c>
      <c r="G1" s="5" t="s">
        <v>100</v>
      </c>
      <c r="H1" s="3" t="s">
        <v>6</v>
      </c>
      <c r="I1" s="6" t="s">
        <v>6</v>
      </c>
      <c r="J1" s="5" t="s">
        <v>111</v>
      </c>
      <c r="K1" s="3" t="s">
        <v>47</v>
      </c>
      <c r="L1" s="3" t="s">
        <v>2</v>
      </c>
      <c r="M1" s="3" t="s">
        <v>3</v>
      </c>
      <c r="N1" s="3" t="s">
        <v>4</v>
      </c>
      <c r="O1" s="8" t="s">
        <v>4</v>
      </c>
    </row>
    <row r="2" spans="2:15" x14ac:dyDescent="0.25">
      <c r="B2" s="4">
        <v>45076</v>
      </c>
      <c r="C2" t="s">
        <v>7</v>
      </c>
      <c r="D2" t="s">
        <v>72</v>
      </c>
      <c r="E2" t="str">
        <f>LOWER(D2)</f>
        <v xml:space="preserve">amazon.com, inc.  </v>
      </c>
      <c r="F2" t="s">
        <v>40</v>
      </c>
      <c r="G2" t="str">
        <f>TRIM(PROPER(F2))</f>
        <v>Bill Smith</v>
      </c>
      <c r="H2" t="s">
        <v>68</v>
      </c>
      <c r="I2" t="s">
        <v>103</v>
      </c>
      <c r="J2" t="s">
        <v>104</v>
      </c>
      <c r="K2" t="s">
        <v>51</v>
      </c>
      <c r="L2" s="1">
        <v>4500</v>
      </c>
      <c r="M2" s="1">
        <v>598</v>
      </c>
      <c r="N2" s="2">
        <f>M2/L2</f>
        <v>0.13288888888888889</v>
      </c>
      <c r="O2" s="7">
        <f>IFERROR(N2,"NA")</f>
        <v>0.13288888888888889</v>
      </c>
    </row>
    <row r="3" spans="2:15" x14ac:dyDescent="0.25">
      <c r="B3" s="4">
        <v>45076</v>
      </c>
      <c r="C3" t="s">
        <v>8</v>
      </c>
      <c r="D3" t="s">
        <v>73</v>
      </c>
      <c r="E3" t="str">
        <f t="shared" ref="E3:E32" si="0">LOWER(D3)</f>
        <v xml:space="preserve">tesla, inc.  </v>
      </c>
      <c r="F3" t="s">
        <v>41</v>
      </c>
      <c r="G3" t="str">
        <f t="shared" ref="G3:G32" si="1">TRIM(PROPER(F3))</f>
        <v>Ken Singh</v>
      </c>
      <c r="H3" t="s">
        <v>69</v>
      </c>
      <c r="I3" t="s">
        <v>105</v>
      </c>
      <c r="J3" t="s">
        <v>106</v>
      </c>
      <c r="K3" t="s">
        <v>49</v>
      </c>
      <c r="L3" s="1">
        <v>3800</v>
      </c>
      <c r="M3" s="1">
        <v>1045</v>
      </c>
      <c r="N3" s="2">
        <f t="shared" ref="N3:N32" si="2">M3/L3</f>
        <v>0.27500000000000002</v>
      </c>
      <c r="O3" s="7">
        <f t="shared" ref="O3:O32" si="3">IFERROR(N3,"NA")</f>
        <v>0.27500000000000002</v>
      </c>
    </row>
    <row r="4" spans="2:15" x14ac:dyDescent="0.25">
      <c r="B4" s="4">
        <v>45076</v>
      </c>
      <c r="C4" t="s">
        <v>9</v>
      </c>
      <c r="D4" t="s">
        <v>74</v>
      </c>
      <c r="E4" t="str">
        <f t="shared" si="0"/>
        <v xml:space="preserve">netflix, inc.  </v>
      </c>
      <c r="F4" t="s">
        <v>42</v>
      </c>
      <c r="G4" t="str">
        <f t="shared" si="1"/>
        <v>Harley Fritz</v>
      </c>
      <c r="H4" t="s">
        <v>69</v>
      </c>
      <c r="I4" t="s">
        <v>105</v>
      </c>
      <c r="J4" t="s">
        <v>106</v>
      </c>
      <c r="K4" t="s">
        <v>112</v>
      </c>
      <c r="L4" s="1">
        <v>3712.5</v>
      </c>
      <c r="M4" s="1">
        <v>1009</v>
      </c>
      <c r="N4" s="2">
        <f t="shared" si="2"/>
        <v>0.2717845117845118</v>
      </c>
      <c r="O4" s="7">
        <f t="shared" si="3"/>
        <v>0.2717845117845118</v>
      </c>
    </row>
    <row r="5" spans="2:15" x14ac:dyDescent="0.25">
      <c r="B5" s="4">
        <v>45076</v>
      </c>
      <c r="C5" t="s">
        <v>10</v>
      </c>
      <c r="D5" t="s">
        <v>75</v>
      </c>
      <c r="E5" t="str">
        <f t="shared" si="0"/>
        <v xml:space="preserve">the procter &amp; gamble company  </v>
      </c>
      <c r="F5" t="s">
        <v>35</v>
      </c>
      <c r="G5" t="str">
        <f t="shared" si="1"/>
        <v>Nyla Novak</v>
      </c>
      <c r="H5" t="s">
        <v>70</v>
      </c>
      <c r="I5" t="s">
        <v>107</v>
      </c>
      <c r="J5" t="s">
        <v>108</v>
      </c>
      <c r="K5" t="s">
        <v>112</v>
      </c>
      <c r="L5" s="1" t="s">
        <v>112</v>
      </c>
      <c r="M5" s="1">
        <v>779</v>
      </c>
      <c r="N5" s="2" t="e">
        <f t="shared" si="2"/>
        <v>#VALUE!</v>
      </c>
      <c r="O5" s="7" t="str">
        <f t="shared" si="3"/>
        <v>NA</v>
      </c>
    </row>
    <row r="6" spans="2:15" x14ac:dyDescent="0.25">
      <c r="B6" s="4">
        <v>45076</v>
      </c>
      <c r="C6" t="s">
        <v>11</v>
      </c>
      <c r="D6" t="s">
        <v>76</v>
      </c>
      <c r="E6" t="str">
        <f t="shared" si="0"/>
        <v xml:space="preserve">the goldman sachs group, inc.  </v>
      </c>
      <c r="F6" t="s">
        <v>43</v>
      </c>
      <c r="G6" t="str">
        <f t="shared" si="1"/>
        <v>David Rasmussen</v>
      </c>
      <c r="H6" t="s">
        <v>70</v>
      </c>
      <c r="I6" t="s">
        <v>107</v>
      </c>
      <c r="J6" t="s">
        <v>108</v>
      </c>
      <c r="K6" t="s">
        <v>50</v>
      </c>
      <c r="L6" s="1">
        <v>5000</v>
      </c>
      <c r="M6" s="1">
        <v>684</v>
      </c>
      <c r="N6" s="2">
        <f t="shared" si="2"/>
        <v>0.1368</v>
      </c>
      <c r="O6" s="7">
        <f t="shared" si="3"/>
        <v>0.1368</v>
      </c>
    </row>
    <row r="7" spans="2:15" x14ac:dyDescent="0.25">
      <c r="B7" s="4">
        <v>45077</v>
      </c>
      <c r="C7" t="s">
        <v>12</v>
      </c>
      <c r="D7" t="s">
        <v>77</v>
      </c>
      <c r="E7" t="str">
        <f t="shared" si="0"/>
        <v xml:space="preserve">jpmorgan chase &amp; co.  </v>
      </c>
      <c r="F7" t="s">
        <v>44</v>
      </c>
      <c r="G7" t="str">
        <f t="shared" si="1"/>
        <v>Ivan Hiney</v>
      </c>
      <c r="H7" t="s">
        <v>68</v>
      </c>
      <c r="I7" t="s">
        <v>103</v>
      </c>
      <c r="J7" t="s">
        <v>104</v>
      </c>
      <c r="K7" t="s">
        <v>51</v>
      </c>
      <c r="L7" s="1">
        <v>6100</v>
      </c>
      <c r="M7" s="1">
        <v>544</v>
      </c>
      <c r="N7" s="2">
        <f t="shared" si="2"/>
        <v>8.9180327868852466E-2</v>
      </c>
      <c r="O7" s="7">
        <f t="shared" si="3"/>
        <v>8.9180327868852466E-2</v>
      </c>
    </row>
    <row r="8" spans="2:15" x14ac:dyDescent="0.25">
      <c r="B8" s="4">
        <v>45077</v>
      </c>
      <c r="C8" t="s">
        <v>13</v>
      </c>
      <c r="D8" t="s">
        <v>78</v>
      </c>
      <c r="E8" t="str">
        <f t="shared" si="0"/>
        <v xml:space="preserve">morgan stanley  </v>
      </c>
      <c r="F8" t="s">
        <v>45</v>
      </c>
      <c r="G8" t="str">
        <f t="shared" si="1"/>
        <v>Jonha Ma</v>
      </c>
      <c r="H8" t="s">
        <v>68</v>
      </c>
      <c r="I8" t="s">
        <v>103</v>
      </c>
      <c r="J8" t="s">
        <v>104</v>
      </c>
      <c r="K8" t="s">
        <v>51</v>
      </c>
      <c r="L8" s="1">
        <v>4625</v>
      </c>
      <c r="M8" s="1">
        <v>670</v>
      </c>
      <c r="N8" s="2">
        <f t="shared" si="2"/>
        <v>0.14486486486486486</v>
      </c>
      <c r="O8" s="7">
        <f t="shared" si="3"/>
        <v>0.14486486486486486</v>
      </c>
    </row>
    <row r="9" spans="2:15" x14ac:dyDescent="0.25">
      <c r="B9" s="4">
        <v>45077</v>
      </c>
      <c r="C9" t="s">
        <v>14</v>
      </c>
      <c r="D9" t="s">
        <v>79</v>
      </c>
      <c r="E9" t="str">
        <f t="shared" si="0"/>
        <v xml:space="preserve">citigroup inc.  </v>
      </c>
      <c r="F9" t="s">
        <v>46</v>
      </c>
      <c r="G9" t="str">
        <f t="shared" si="1"/>
        <v>Jordan Boone</v>
      </c>
      <c r="H9" t="s">
        <v>68</v>
      </c>
      <c r="I9" t="s">
        <v>103</v>
      </c>
      <c r="J9" t="s">
        <v>104</v>
      </c>
      <c r="K9" t="s">
        <v>51</v>
      </c>
      <c r="L9" s="1">
        <v>3800</v>
      </c>
      <c r="M9" s="1">
        <v>2045</v>
      </c>
      <c r="N9" s="2">
        <f t="shared" si="2"/>
        <v>0.53815789473684206</v>
      </c>
      <c r="O9" s="7">
        <f t="shared" si="3"/>
        <v>0.53815789473684206</v>
      </c>
    </row>
    <row r="10" spans="2:15" x14ac:dyDescent="0.25">
      <c r="B10" s="4">
        <v>45077</v>
      </c>
      <c r="C10" t="s">
        <v>15</v>
      </c>
      <c r="D10" t="s">
        <v>80</v>
      </c>
      <c r="E10" t="str">
        <f t="shared" si="0"/>
        <v xml:space="preserve">bank of america corporation  </v>
      </c>
      <c r="F10" t="s">
        <v>36</v>
      </c>
      <c r="G10" t="str">
        <f t="shared" si="1"/>
        <v>Kylee Townsend</v>
      </c>
      <c r="H10" t="s">
        <v>68</v>
      </c>
      <c r="I10" t="s">
        <v>103</v>
      </c>
      <c r="J10" t="s">
        <v>104</v>
      </c>
      <c r="K10" t="s">
        <v>48</v>
      </c>
      <c r="L10" s="1">
        <v>3600</v>
      </c>
      <c r="M10" s="1">
        <v>1564</v>
      </c>
      <c r="N10" s="2">
        <f t="shared" si="2"/>
        <v>0.43444444444444447</v>
      </c>
      <c r="O10" s="7">
        <f t="shared" si="3"/>
        <v>0.43444444444444447</v>
      </c>
    </row>
    <row r="11" spans="2:15" x14ac:dyDescent="0.25">
      <c r="B11" s="4">
        <v>45077</v>
      </c>
      <c r="C11" t="s">
        <v>16</v>
      </c>
      <c r="D11" t="s">
        <v>81</v>
      </c>
      <c r="E11" t="str">
        <f t="shared" si="0"/>
        <v xml:space="preserve">walmart inc.  </v>
      </c>
      <c r="F11" t="s">
        <v>37</v>
      </c>
      <c r="G11" t="str">
        <f t="shared" si="1"/>
        <v>Nora Rollins</v>
      </c>
      <c r="H11" t="s">
        <v>68</v>
      </c>
      <c r="I11" t="s">
        <v>103</v>
      </c>
      <c r="J11" t="s">
        <v>104</v>
      </c>
      <c r="K11" t="s">
        <v>50</v>
      </c>
      <c r="L11" s="1">
        <v>5100</v>
      </c>
      <c r="M11" s="1">
        <v>1220</v>
      </c>
      <c r="N11" s="2">
        <f t="shared" si="2"/>
        <v>0.23921568627450981</v>
      </c>
      <c r="O11" s="7">
        <f t="shared" si="3"/>
        <v>0.23921568627450981</v>
      </c>
    </row>
    <row r="12" spans="2:15" x14ac:dyDescent="0.25">
      <c r="B12" s="4">
        <v>45077</v>
      </c>
      <c r="C12" t="s">
        <v>17</v>
      </c>
      <c r="D12" t="s">
        <v>82</v>
      </c>
      <c r="E12" t="str">
        <f t="shared" si="0"/>
        <v xml:space="preserve">target corporation  </v>
      </c>
      <c r="F12" t="s">
        <v>52</v>
      </c>
      <c r="G12" t="str">
        <f t="shared" si="1"/>
        <v>Brendan Wallace</v>
      </c>
      <c r="H12" t="s">
        <v>68</v>
      </c>
      <c r="I12" t="s">
        <v>103</v>
      </c>
      <c r="J12" t="s">
        <v>104</v>
      </c>
      <c r="K12" t="s">
        <v>50</v>
      </c>
      <c r="L12" s="1">
        <v>4750</v>
      </c>
      <c r="M12" s="1">
        <v>1435</v>
      </c>
      <c r="N12" s="2">
        <f t="shared" si="2"/>
        <v>0.30210526315789471</v>
      </c>
      <c r="O12" s="7">
        <f t="shared" si="3"/>
        <v>0.30210526315789471</v>
      </c>
    </row>
    <row r="13" spans="2:15" x14ac:dyDescent="0.25">
      <c r="B13" s="4">
        <v>45077</v>
      </c>
      <c r="C13" t="s">
        <v>18</v>
      </c>
      <c r="D13" t="s">
        <v>83</v>
      </c>
      <c r="E13" t="str">
        <f t="shared" si="0"/>
        <v xml:space="preserve">costco wholesale corporation  </v>
      </c>
      <c r="F13" t="s">
        <v>53</v>
      </c>
      <c r="G13" t="str">
        <f t="shared" si="1"/>
        <v>Conor Wise</v>
      </c>
      <c r="H13" t="s">
        <v>70</v>
      </c>
      <c r="I13" t="s">
        <v>107</v>
      </c>
      <c r="J13" t="s">
        <v>108</v>
      </c>
      <c r="K13" t="s">
        <v>51</v>
      </c>
      <c r="L13" s="1">
        <v>6000</v>
      </c>
      <c r="M13" s="1">
        <v>998</v>
      </c>
      <c r="N13" s="2">
        <f t="shared" si="2"/>
        <v>0.16633333333333333</v>
      </c>
      <c r="O13" s="7">
        <f t="shared" si="3"/>
        <v>0.16633333333333333</v>
      </c>
    </row>
    <row r="14" spans="2:15" x14ac:dyDescent="0.25">
      <c r="B14" s="4">
        <v>45077</v>
      </c>
      <c r="C14" t="s">
        <v>19</v>
      </c>
      <c r="D14" t="s">
        <v>84</v>
      </c>
      <c r="E14" t="str">
        <f t="shared" si="0"/>
        <v xml:space="preserve">mcdonald's corporation  </v>
      </c>
      <c r="F14" t="s">
        <v>54</v>
      </c>
      <c r="G14" t="str">
        <f t="shared" si="1"/>
        <v>Steven Michael</v>
      </c>
      <c r="H14" t="s">
        <v>71</v>
      </c>
      <c r="I14" t="s">
        <v>109</v>
      </c>
      <c r="J14" t="s">
        <v>110</v>
      </c>
      <c r="K14" t="s">
        <v>50</v>
      </c>
      <c r="L14" s="1">
        <v>4500</v>
      </c>
      <c r="M14" s="1">
        <v>780</v>
      </c>
      <c r="N14" s="2">
        <f t="shared" si="2"/>
        <v>0.17333333333333334</v>
      </c>
      <c r="O14" s="7">
        <f t="shared" si="3"/>
        <v>0.17333333333333334</v>
      </c>
    </row>
    <row r="15" spans="2:15" x14ac:dyDescent="0.25">
      <c r="B15" s="4">
        <v>45078</v>
      </c>
      <c r="C15" t="s">
        <v>20</v>
      </c>
      <c r="D15" t="s">
        <v>85</v>
      </c>
      <c r="E15" t="str">
        <f t="shared" si="0"/>
        <v xml:space="preserve">exxon mobil corporation  </v>
      </c>
      <c r="F15" t="s">
        <v>38</v>
      </c>
      <c r="G15" t="str">
        <f t="shared" si="1"/>
        <v>Lucia Mckay</v>
      </c>
      <c r="H15" t="s">
        <v>71</v>
      </c>
      <c r="I15" t="s">
        <v>109</v>
      </c>
      <c r="J15" t="s">
        <v>110</v>
      </c>
      <c r="K15" t="s">
        <v>48</v>
      </c>
      <c r="L15" s="1" t="s">
        <v>112</v>
      </c>
      <c r="M15" s="1">
        <v>1044</v>
      </c>
      <c r="N15" s="2" t="e">
        <f t="shared" si="2"/>
        <v>#VALUE!</v>
      </c>
      <c r="O15" s="7" t="str">
        <f t="shared" si="3"/>
        <v>NA</v>
      </c>
    </row>
    <row r="16" spans="2:15" x14ac:dyDescent="0.25">
      <c r="B16" s="4">
        <v>45078</v>
      </c>
      <c r="C16" t="s">
        <v>21</v>
      </c>
      <c r="D16" t="s">
        <v>86</v>
      </c>
      <c r="E16" t="str">
        <f t="shared" si="0"/>
        <v xml:space="preserve">verizon communications inc.  </v>
      </c>
      <c r="F16" t="s">
        <v>55</v>
      </c>
      <c r="G16" t="str">
        <f t="shared" si="1"/>
        <v>Jose Roach</v>
      </c>
      <c r="H16" t="s">
        <v>71</v>
      </c>
      <c r="I16" t="s">
        <v>109</v>
      </c>
      <c r="J16" t="s">
        <v>110</v>
      </c>
      <c r="K16" t="s">
        <v>51</v>
      </c>
      <c r="L16" s="1">
        <v>3712.5</v>
      </c>
      <c r="M16" s="1">
        <v>1222</v>
      </c>
      <c r="N16" s="2">
        <f t="shared" si="2"/>
        <v>0.32915824915824915</v>
      </c>
      <c r="O16" s="7">
        <f t="shared" si="3"/>
        <v>0.32915824915824915</v>
      </c>
    </row>
    <row r="17" spans="2:15" x14ac:dyDescent="0.25">
      <c r="B17" s="4">
        <v>45078</v>
      </c>
      <c r="C17" t="s">
        <v>22</v>
      </c>
      <c r="D17" t="s">
        <v>87</v>
      </c>
      <c r="E17" t="str">
        <f t="shared" si="0"/>
        <v xml:space="preserve">the home depot, inc.  </v>
      </c>
      <c r="F17" t="s">
        <v>56</v>
      </c>
      <c r="G17" t="str">
        <f t="shared" si="1"/>
        <v>Franklin Wrigt</v>
      </c>
      <c r="H17" t="s">
        <v>71</v>
      </c>
      <c r="I17" t="s">
        <v>109</v>
      </c>
      <c r="J17" t="s">
        <v>110</v>
      </c>
      <c r="K17" t="s">
        <v>51</v>
      </c>
      <c r="L17" s="1">
        <v>4950</v>
      </c>
      <c r="M17" s="1">
        <v>1065</v>
      </c>
      <c r="N17" s="2">
        <f t="shared" si="2"/>
        <v>0.21515151515151515</v>
      </c>
      <c r="O17" s="7">
        <f t="shared" si="3"/>
        <v>0.21515151515151515</v>
      </c>
    </row>
    <row r="18" spans="2:15" x14ac:dyDescent="0.25">
      <c r="B18" s="4">
        <v>45078</v>
      </c>
      <c r="C18" t="s">
        <v>23</v>
      </c>
      <c r="D18" t="s">
        <v>88</v>
      </c>
      <c r="E18" t="str">
        <f t="shared" si="0"/>
        <v xml:space="preserve">cisco systems, inc.  </v>
      </c>
      <c r="F18" t="s">
        <v>57</v>
      </c>
      <c r="G18" t="str">
        <f t="shared" si="1"/>
        <v>Alia Thornton</v>
      </c>
      <c r="H18" t="s">
        <v>70</v>
      </c>
      <c r="I18" t="s">
        <v>107</v>
      </c>
      <c r="J18" t="s">
        <v>108</v>
      </c>
      <c r="K18" t="s">
        <v>51</v>
      </c>
      <c r="L18" s="1">
        <v>4750</v>
      </c>
      <c r="M18" s="1">
        <v>810</v>
      </c>
      <c r="N18" s="2">
        <f t="shared" si="2"/>
        <v>0.17052631578947369</v>
      </c>
      <c r="O18" s="7">
        <f t="shared" si="3"/>
        <v>0.17052631578947369</v>
      </c>
    </row>
    <row r="19" spans="2:15" x14ac:dyDescent="0.25">
      <c r="B19" s="4">
        <v>45078</v>
      </c>
      <c r="C19" t="s">
        <v>24</v>
      </c>
      <c r="D19" t="s">
        <v>89</v>
      </c>
      <c r="E19" t="str">
        <f t="shared" si="0"/>
        <v xml:space="preserve">chevron corporation  </v>
      </c>
      <c r="F19" t="s">
        <v>58</v>
      </c>
      <c r="G19" t="str">
        <f t="shared" si="1"/>
        <v>Denzel Flores</v>
      </c>
      <c r="H19" t="s">
        <v>70</v>
      </c>
      <c r="I19" t="s">
        <v>107</v>
      </c>
      <c r="J19" t="s">
        <v>108</v>
      </c>
      <c r="K19" t="s">
        <v>51</v>
      </c>
      <c r="L19" s="1">
        <v>7320</v>
      </c>
      <c r="M19" s="1">
        <v>933</v>
      </c>
      <c r="N19" s="2">
        <f t="shared" si="2"/>
        <v>0.12745901639344262</v>
      </c>
      <c r="O19" s="7">
        <f t="shared" si="3"/>
        <v>0.12745901639344262</v>
      </c>
    </row>
    <row r="20" spans="2:15" x14ac:dyDescent="0.25">
      <c r="B20" s="4">
        <v>45077</v>
      </c>
      <c r="C20" t="s">
        <v>18</v>
      </c>
      <c r="D20" t="s">
        <v>83</v>
      </c>
      <c r="E20" t="str">
        <f t="shared" si="0"/>
        <v xml:space="preserve">costco wholesale corporation  </v>
      </c>
      <c r="F20" t="s">
        <v>53</v>
      </c>
      <c r="G20" t="str">
        <f t="shared" si="1"/>
        <v>Conor Wise</v>
      </c>
      <c r="H20" t="s">
        <v>70</v>
      </c>
      <c r="I20" t="s">
        <v>107</v>
      </c>
      <c r="J20" t="s">
        <v>108</v>
      </c>
      <c r="K20" t="s">
        <v>51</v>
      </c>
      <c r="L20" s="1">
        <v>6000</v>
      </c>
      <c r="M20" s="1">
        <v>998</v>
      </c>
      <c r="N20" s="2">
        <f t="shared" si="2"/>
        <v>0.16633333333333333</v>
      </c>
      <c r="O20" s="7">
        <f t="shared" si="3"/>
        <v>0.16633333333333333</v>
      </c>
    </row>
    <row r="21" spans="2:15" x14ac:dyDescent="0.25">
      <c r="B21" s="4">
        <v>45077</v>
      </c>
      <c r="C21" t="s">
        <v>19</v>
      </c>
      <c r="D21" t="s">
        <v>84</v>
      </c>
      <c r="E21" t="str">
        <f t="shared" si="0"/>
        <v xml:space="preserve">mcdonald's corporation  </v>
      </c>
      <c r="F21" t="s">
        <v>54</v>
      </c>
      <c r="G21" t="str">
        <f t="shared" si="1"/>
        <v>Steven Michael</v>
      </c>
      <c r="H21" t="s">
        <v>71</v>
      </c>
      <c r="I21" t="s">
        <v>109</v>
      </c>
      <c r="J21" t="s">
        <v>110</v>
      </c>
      <c r="K21" t="s">
        <v>50</v>
      </c>
      <c r="L21" s="1">
        <v>4500</v>
      </c>
      <c r="M21" s="1">
        <v>780</v>
      </c>
      <c r="N21" s="2">
        <f t="shared" si="2"/>
        <v>0.17333333333333334</v>
      </c>
      <c r="O21" s="7">
        <f t="shared" si="3"/>
        <v>0.17333333333333334</v>
      </c>
    </row>
    <row r="22" spans="2:15" x14ac:dyDescent="0.25">
      <c r="B22" s="4">
        <v>45078</v>
      </c>
      <c r="C22" t="s">
        <v>25</v>
      </c>
      <c r="D22" t="s">
        <v>90</v>
      </c>
      <c r="E22" t="str">
        <f t="shared" si="0"/>
        <v xml:space="preserve">at&amp;t inc.  </v>
      </c>
      <c r="F22" t="s">
        <v>59</v>
      </c>
      <c r="G22" t="str">
        <f t="shared" si="1"/>
        <v>Bruno Cordova</v>
      </c>
      <c r="H22" t="s">
        <v>71</v>
      </c>
      <c r="I22" t="s">
        <v>109</v>
      </c>
      <c r="J22" t="s">
        <v>110</v>
      </c>
      <c r="K22" t="s">
        <v>51</v>
      </c>
      <c r="L22" s="1">
        <v>5087.5</v>
      </c>
      <c r="M22" s="1">
        <v>655</v>
      </c>
      <c r="N22" s="2">
        <f t="shared" si="2"/>
        <v>0.12874692874692875</v>
      </c>
      <c r="O22" s="7">
        <f t="shared" si="3"/>
        <v>0.12874692874692875</v>
      </c>
    </row>
    <row r="23" spans="2:15" x14ac:dyDescent="0.25">
      <c r="B23" s="4">
        <v>45078</v>
      </c>
      <c r="C23" t="s">
        <v>26</v>
      </c>
      <c r="D23" t="s">
        <v>91</v>
      </c>
      <c r="E23" t="str">
        <f t="shared" si="0"/>
        <v xml:space="preserve">intel corporation  </v>
      </c>
      <c r="F23" t="s">
        <v>60</v>
      </c>
      <c r="G23" t="str">
        <f t="shared" si="1"/>
        <v>Jaylynn Napp</v>
      </c>
      <c r="H23" t="s">
        <v>71</v>
      </c>
      <c r="I23" t="s">
        <v>109</v>
      </c>
      <c r="J23" t="s">
        <v>110</v>
      </c>
      <c r="K23" t="s">
        <v>51</v>
      </c>
      <c r="L23" s="1">
        <v>4500</v>
      </c>
      <c r="M23" s="1">
        <v>722</v>
      </c>
      <c r="N23" s="2">
        <f t="shared" si="2"/>
        <v>0.16044444444444445</v>
      </c>
      <c r="O23" s="7">
        <f t="shared" si="3"/>
        <v>0.16044444444444445</v>
      </c>
    </row>
    <row r="24" spans="2:15" x14ac:dyDescent="0.25">
      <c r="B24" s="4">
        <v>45078</v>
      </c>
      <c r="C24" t="s">
        <v>27</v>
      </c>
      <c r="D24" t="s">
        <v>92</v>
      </c>
      <c r="E24" t="str">
        <f t="shared" si="0"/>
        <v xml:space="preserve">general motors company  </v>
      </c>
      <c r="F24" t="s">
        <v>61</v>
      </c>
      <c r="G24" t="str">
        <f t="shared" si="1"/>
        <v>Bruce Rich</v>
      </c>
      <c r="H24" t="s">
        <v>71</v>
      </c>
      <c r="I24" t="s">
        <v>109</v>
      </c>
      <c r="J24" t="s">
        <v>110</v>
      </c>
      <c r="K24" t="s">
        <v>48</v>
      </c>
      <c r="L24" s="1">
        <v>4250</v>
      </c>
      <c r="M24" s="1">
        <v>901</v>
      </c>
      <c r="N24" s="2">
        <f t="shared" si="2"/>
        <v>0.21199999999999999</v>
      </c>
      <c r="O24" s="7">
        <f t="shared" si="3"/>
        <v>0.21199999999999999</v>
      </c>
    </row>
    <row r="25" spans="2:15" x14ac:dyDescent="0.25">
      <c r="B25" s="4">
        <v>45079</v>
      </c>
      <c r="C25" t="s">
        <v>28</v>
      </c>
      <c r="D25" t="s">
        <v>93</v>
      </c>
      <c r="E25" t="str">
        <f t="shared" si="0"/>
        <v xml:space="preserve">microsoft corporation  </v>
      </c>
      <c r="F25" t="s">
        <v>62</v>
      </c>
      <c r="G25" t="str">
        <f t="shared" si="1"/>
        <v>Arturo Moore</v>
      </c>
      <c r="H25" t="s">
        <v>71</v>
      </c>
      <c r="I25" t="s">
        <v>109</v>
      </c>
      <c r="J25" t="s">
        <v>110</v>
      </c>
      <c r="K25" t="s">
        <v>49</v>
      </c>
      <c r="L25" s="1">
        <v>5250</v>
      </c>
      <c r="M25" s="1">
        <v>1349</v>
      </c>
      <c r="N25" s="2">
        <f t="shared" si="2"/>
        <v>0.25695238095238093</v>
      </c>
      <c r="O25" s="7">
        <f t="shared" si="3"/>
        <v>0.25695238095238093</v>
      </c>
    </row>
    <row r="26" spans="2:15" x14ac:dyDescent="0.25">
      <c r="B26" s="4">
        <v>45079</v>
      </c>
      <c r="C26" t="s">
        <v>29</v>
      </c>
      <c r="D26" t="s">
        <v>94</v>
      </c>
      <c r="E26" t="str">
        <f t="shared" si="0"/>
        <v xml:space="preserve">comcast corporation  </v>
      </c>
      <c r="F26" t="s">
        <v>63</v>
      </c>
      <c r="G26" t="str">
        <f t="shared" si="1"/>
        <v>Bryce Carpenter</v>
      </c>
      <c r="H26" t="s">
        <v>69</v>
      </c>
      <c r="I26" t="s">
        <v>105</v>
      </c>
      <c r="J26" t="s">
        <v>106</v>
      </c>
      <c r="K26" t="s">
        <v>49</v>
      </c>
      <c r="L26" s="1">
        <v>6500</v>
      </c>
      <c r="M26" s="1">
        <v>1288</v>
      </c>
      <c r="N26" s="2">
        <f t="shared" si="2"/>
        <v>0.19815384615384615</v>
      </c>
      <c r="O26" s="7">
        <f t="shared" si="3"/>
        <v>0.19815384615384615</v>
      </c>
    </row>
    <row r="27" spans="2:15" x14ac:dyDescent="0.25">
      <c r="B27" s="4">
        <v>45079</v>
      </c>
      <c r="C27" t="s">
        <v>30</v>
      </c>
      <c r="D27" t="s">
        <v>95</v>
      </c>
      <c r="E27" t="str">
        <f t="shared" si="0"/>
        <v xml:space="preserve">dell technologies inc.  </v>
      </c>
      <c r="F27" t="s">
        <v>64</v>
      </c>
      <c r="G27" t="str">
        <f t="shared" si="1"/>
        <v>Jaidyn Andersen</v>
      </c>
      <c r="H27" t="s">
        <v>69</v>
      </c>
      <c r="I27" t="s">
        <v>105</v>
      </c>
      <c r="J27" t="s">
        <v>106</v>
      </c>
      <c r="K27" t="s">
        <v>49</v>
      </c>
      <c r="L27" s="1">
        <v>7500</v>
      </c>
      <c r="M27" s="1">
        <v>1664</v>
      </c>
      <c r="N27" s="2">
        <f t="shared" si="2"/>
        <v>0.22186666666666666</v>
      </c>
      <c r="O27" s="7">
        <f t="shared" si="3"/>
        <v>0.22186666666666666</v>
      </c>
    </row>
    <row r="28" spans="2:15" x14ac:dyDescent="0.25">
      <c r="B28" s="4">
        <v>45079</v>
      </c>
      <c r="C28" t="s">
        <v>31</v>
      </c>
      <c r="D28" t="s">
        <v>96</v>
      </c>
      <c r="E28" t="str">
        <f t="shared" si="0"/>
        <v xml:space="preserve">johnson &amp; johnson  </v>
      </c>
      <c r="F28" t="s">
        <v>65</v>
      </c>
      <c r="G28" t="str">
        <f t="shared" si="1"/>
        <v>Mark Walm</v>
      </c>
      <c r="H28" t="s">
        <v>69</v>
      </c>
      <c r="I28" t="s">
        <v>105</v>
      </c>
      <c r="J28" t="s">
        <v>106</v>
      </c>
      <c r="K28" t="s">
        <v>51</v>
      </c>
      <c r="L28" s="1">
        <v>5500</v>
      </c>
      <c r="M28" s="1">
        <v>1320</v>
      </c>
      <c r="N28" s="2">
        <f t="shared" si="2"/>
        <v>0.24</v>
      </c>
      <c r="O28" s="7">
        <f t="shared" si="3"/>
        <v>0.24</v>
      </c>
    </row>
    <row r="29" spans="2:15" x14ac:dyDescent="0.25">
      <c r="B29" s="4">
        <v>45079</v>
      </c>
      <c r="C29" t="s">
        <v>32</v>
      </c>
      <c r="D29" t="s">
        <v>97</v>
      </c>
      <c r="E29" t="str">
        <f t="shared" si="0"/>
        <v xml:space="preserve">fedex corporation  </v>
      </c>
      <c r="F29" t="s">
        <v>66</v>
      </c>
      <c r="G29" t="str">
        <f t="shared" si="1"/>
        <v>Harry Lee</v>
      </c>
      <c r="H29" t="s">
        <v>69</v>
      </c>
      <c r="I29" t="s">
        <v>105</v>
      </c>
      <c r="J29" t="s">
        <v>106</v>
      </c>
      <c r="K29" t="s">
        <v>51</v>
      </c>
      <c r="L29" s="1">
        <v>4625</v>
      </c>
      <c r="M29" s="1">
        <v>1001</v>
      </c>
      <c r="N29" s="2">
        <f t="shared" si="2"/>
        <v>0.21643243243243243</v>
      </c>
      <c r="O29" s="7">
        <f t="shared" si="3"/>
        <v>0.21643243243243243</v>
      </c>
    </row>
    <row r="30" spans="2:15" x14ac:dyDescent="0.25">
      <c r="B30" s="4">
        <v>45079</v>
      </c>
      <c r="C30" t="s">
        <v>33</v>
      </c>
      <c r="D30" t="s">
        <v>98</v>
      </c>
      <c r="E30" t="str">
        <f t="shared" si="0"/>
        <v xml:space="preserve">general electric company  </v>
      </c>
      <c r="F30" t="s">
        <v>67</v>
      </c>
      <c r="G30" t="str">
        <f t="shared" si="1"/>
        <v>Josh Johnson</v>
      </c>
      <c r="H30" t="s">
        <v>69</v>
      </c>
      <c r="I30" t="s">
        <v>105</v>
      </c>
      <c r="J30" t="s">
        <v>106</v>
      </c>
      <c r="K30" t="s">
        <v>51</v>
      </c>
      <c r="L30" s="1">
        <v>4500</v>
      </c>
      <c r="M30" s="1">
        <v>960</v>
      </c>
      <c r="N30" s="2">
        <f t="shared" si="2"/>
        <v>0.21333333333333335</v>
      </c>
      <c r="O30" s="7">
        <f t="shared" si="3"/>
        <v>0.21333333333333335</v>
      </c>
    </row>
    <row r="31" spans="2:15" x14ac:dyDescent="0.25">
      <c r="B31" s="4">
        <v>45079</v>
      </c>
      <c r="C31" t="s">
        <v>34</v>
      </c>
      <c r="D31" t="s">
        <v>99</v>
      </c>
      <c r="E31" t="str">
        <f t="shared" si="0"/>
        <v xml:space="preserve">lockheed martin corporation  </v>
      </c>
      <c r="F31" t="s">
        <v>39</v>
      </c>
      <c r="G31" t="str">
        <f t="shared" si="1"/>
        <v>Mik Naam</v>
      </c>
      <c r="H31" t="s">
        <v>69</v>
      </c>
      <c r="I31" t="s">
        <v>105</v>
      </c>
      <c r="J31" t="s">
        <v>106</v>
      </c>
      <c r="K31" t="s">
        <v>48</v>
      </c>
      <c r="L31" s="1">
        <v>5400</v>
      </c>
      <c r="M31" s="1">
        <v>540</v>
      </c>
      <c r="N31" s="2">
        <f t="shared" si="2"/>
        <v>0.1</v>
      </c>
      <c r="O31" s="7">
        <f t="shared" si="3"/>
        <v>0.1</v>
      </c>
    </row>
    <row r="32" spans="2:15" x14ac:dyDescent="0.25">
      <c r="B32" s="4">
        <v>45076</v>
      </c>
      <c r="C32" t="s">
        <v>11</v>
      </c>
      <c r="D32" t="s">
        <v>76</v>
      </c>
      <c r="E32" t="str">
        <f t="shared" si="0"/>
        <v xml:space="preserve">the goldman sachs group, inc.  </v>
      </c>
      <c r="F32" t="s">
        <v>43</v>
      </c>
      <c r="G32" t="str">
        <f t="shared" si="1"/>
        <v>David Rasmussen</v>
      </c>
      <c r="H32" t="s">
        <v>70</v>
      </c>
      <c r="I32" t="s">
        <v>107</v>
      </c>
      <c r="J32" t="s">
        <v>108</v>
      </c>
      <c r="K32" t="s">
        <v>50</v>
      </c>
      <c r="L32" s="1">
        <v>5000</v>
      </c>
      <c r="M32" s="1">
        <v>684</v>
      </c>
      <c r="N32" s="2">
        <f t="shared" si="2"/>
        <v>0.1368</v>
      </c>
      <c r="O32" s="7">
        <f t="shared" si="3"/>
        <v>0.1368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D9EA-B6AB-4FC6-B560-E59A0BC5F7D2}">
  <dimension ref="B1:I32"/>
  <sheetViews>
    <sheetView showGridLines="0" workbookViewId="0">
      <selection activeCell="M11" sqref="M11"/>
    </sheetView>
  </sheetViews>
  <sheetFormatPr defaultRowHeight="15.75" x14ac:dyDescent="0.25"/>
  <cols>
    <col min="2" max="2" width="9.375" bestFit="1" customWidth="1"/>
    <col min="3" max="3" width="27.375" bestFit="1" customWidth="1"/>
    <col min="4" max="4" width="11.25" bestFit="1" customWidth="1"/>
    <col min="5" max="5" width="8.75" bestFit="1" customWidth="1"/>
    <col min="6" max="6" width="8.5" bestFit="1" customWidth="1"/>
    <col min="7" max="7" width="8.25" bestFit="1" customWidth="1"/>
    <col min="8" max="8" width="7" bestFit="1" customWidth="1"/>
    <col min="9" max="9" width="12.375" bestFit="1" customWidth="1"/>
  </cols>
  <sheetData>
    <row r="1" spans="2:9" x14ac:dyDescent="0.25">
      <c r="B1" s="9" t="s">
        <v>0</v>
      </c>
      <c r="C1" s="9" t="s">
        <v>5</v>
      </c>
      <c r="D1" s="10" t="s">
        <v>6</v>
      </c>
      <c r="E1" s="9" t="s">
        <v>111</v>
      </c>
      <c r="F1" s="9" t="s">
        <v>47</v>
      </c>
      <c r="G1" s="9" t="s">
        <v>2</v>
      </c>
      <c r="H1" s="9" t="s">
        <v>3</v>
      </c>
      <c r="I1" s="11" t="s">
        <v>4</v>
      </c>
    </row>
    <row r="2" spans="2:9" x14ac:dyDescent="0.25">
      <c r="B2" s="4">
        <v>45076</v>
      </c>
      <c r="C2" t="s">
        <v>113</v>
      </c>
      <c r="D2" t="s">
        <v>103</v>
      </c>
      <c r="E2" t="s">
        <v>104</v>
      </c>
      <c r="F2" t="s">
        <v>51</v>
      </c>
      <c r="G2" s="1">
        <v>4500</v>
      </c>
      <c r="H2" s="1">
        <v>598</v>
      </c>
      <c r="I2">
        <v>0.13288888888888889</v>
      </c>
    </row>
    <row r="3" spans="2:9" x14ac:dyDescent="0.25">
      <c r="B3" s="4">
        <v>45076</v>
      </c>
      <c r="C3" t="s">
        <v>114</v>
      </c>
      <c r="D3" t="s">
        <v>105</v>
      </c>
      <c r="E3" t="s">
        <v>106</v>
      </c>
      <c r="F3" t="s">
        <v>49</v>
      </c>
      <c r="G3" s="1">
        <v>3800</v>
      </c>
      <c r="H3" s="1">
        <v>1045</v>
      </c>
      <c r="I3">
        <v>0.27500000000000002</v>
      </c>
    </row>
    <row r="4" spans="2:9" x14ac:dyDescent="0.25">
      <c r="B4" s="4">
        <v>45076</v>
      </c>
      <c r="C4" t="s">
        <v>115</v>
      </c>
      <c r="D4" t="s">
        <v>105</v>
      </c>
      <c r="E4" t="s">
        <v>106</v>
      </c>
      <c r="F4" t="s">
        <v>112</v>
      </c>
      <c r="G4" s="1">
        <v>3712.5</v>
      </c>
      <c r="H4" s="1">
        <v>1009</v>
      </c>
      <c r="I4">
        <v>0.2717845117845118</v>
      </c>
    </row>
    <row r="5" spans="2:9" x14ac:dyDescent="0.25">
      <c r="B5" s="4">
        <v>45076</v>
      </c>
      <c r="C5" t="s">
        <v>116</v>
      </c>
      <c r="D5" t="s">
        <v>107</v>
      </c>
      <c r="E5" t="s">
        <v>108</v>
      </c>
      <c r="F5" t="s">
        <v>112</v>
      </c>
      <c r="G5" s="1" t="s">
        <v>112</v>
      </c>
      <c r="H5" s="1">
        <v>779</v>
      </c>
      <c r="I5" t="s">
        <v>112</v>
      </c>
    </row>
    <row r="6" spans="2:9" x14ac:dyDescent="0.25">
      <c r="B6" s="4">
        <v>45076</v>
      </c>
      <c r="C6" t="s">
        <v>117</v>
      </c>
      <c r="D6" t="s">
        <v>107</v>
      </c>
      <c r="E6" t="s">
        <v>108</v>
      </c>
      <c r="F6" t="s">
        <v>50</v>
      </c>
      <c r="G6" s="1">
        <v>5000</v>
      </c>
      <c r="H6" s="1">
        <v>684</v>
      </c>
      <c r="I6">
        <v>0.1368</v>
      </c>
    </row>
    <row r="7" spans="2:9" x14ac:dyDescent="0.25">
      <c r="B7" s="4">
        <v>45077</v>
      </c>
      <c r="C7" t="s">
        <v>118</v>
      </c>
      <c r="D7" t="s">
        <v>103</v>
      </c>
      <c r="E7" t="s">
        <v>104</v>
      </c>
      <c r="F7" t="s">
        <v>51</v>
      </c>
      <c r="G7" s="1">
        <v>6100</v>
      </c>
      <c r="H7" s="1">
        <v>544</v>
      </c>
      <c r="I7">
        <v>8.9180327868852466E-2</v>
      </c>
    </row>
    <row r="8" spans="2:9" x14ac:dyDescent="0.25">
      <c r="B8" s="4">
        <v>45077</v>
      </c>
      <c r="C8" t="s">
        <v>119</v>
      </c>
      <c r="D8" t="s">
        <v>103</v>
      </c>
      <c r="E8" t="s">
        <v>104</v>
      </c>
      <c r="F8" t="s">
        <v>51</v>
      </c>
      <c r="G8" s="1">
        <v>4625</v>
      </c>
      <c r="H8" s="1">
        <v>670</v>
      </c>
      <c r="I8">
        <v>0.14486486486486486</v>
      </c>
    </row>
    <row r="9" spans="2:9" x14ac:dyDescent="0.25">
      <c r="B9" s="4">
        <v>45077</v>
      </c>
      <c r="C9" t="s">
        <v>120</v>
      </c>
      <c r="D9" t="s">
        <v>103</v>
      </c>
      <c r="E9" t="s">
        <v>104</v>
      </c>
      <c r="F9" t="s">
        <v>51</v>
      </c>
      <c r="G9" s="1">
        <v>3800</v>
      </c>
      <c r="H9" s="1">
        <v>2045</v>
      </c>
      <c r="I9">
        <v>0.53815789473684206</v>
      </c>
    </row>
    <row r="10" spans="2:9" x14ac:dyDescent="0.25">
      <c r="B10" s="4">
        <v>45077</v>
      </c>
      <c r="C10" t="s">
        <v>121</v>
      </c>
      <c r="D10" t="s">
        <v>103</v>
      </c>
      <c r="E10" t="s">
        <v>104</v>
      </c>
      <c r="F10" t="s">
        <v>48</v>
      </c>
      <c r="G10" s="1">
        <v>3600</v>
      </c>
      <c r="H10" s="1">
        <v>1564</v>
      </c>
      <c r="I10">
        <v>0.43444444444444447</v>
      </c>
    </row>
    <row r="11" spans="2:9" x14ac:dyDescent="0.25">
      <c r="B11" s="4">
        <v>45077</v>
      </c>
      <c r="C11" t="s">
        <v>122</v>
      </c>
      <c r="D11" t="s">
        <v>103</v>
      </c>
      <c r="E11" t="s">
        <v>104</v>
      </c>
      <c r="F11" t="s">
        <v>50</v>
      </c>
      <c r="G11" s="1">
        <v>5100</v>
      </c>
      <c r="H11" s="1">
        <v>1220</v>
      </c>
      <c r="I11">
        <v>0.23921568627450981</v>
      </c>
    </row>
    <row r="12" spans="2:9" x14ac:dyDescent="0.25">
      <c r="B12" s="4">
        <v>45077</v>
      </c>
      <c r="C12" t="s">
        <v>123</v>
      </c>
      <c r="D12" t="s">
        <v>103</v>
      </c>
      <c r="E12" t="s">
        <v>104</v>
      </c>
      <c r="F12" t="s">
        <v>50</v>
      </c>
      <c r="G12" s="1">
        <v>4750</v>
      </c>
      <c r="H12" s="1">
        <v>1435</v>
      </c>
      <c r="I12">
        <v>0.30210526315789471</v>
      </c>
    </row>
    <row r="13" spans="2:9" x14ac:dyDescent="0.25">
      <c r="B13" s="4">
        <v>45077</v>
      </c>
      <c r="C13" t="s">
        <v>124</v>
      </c>
      <c r="D13" t="s">
        <v>107</v>
      </c>
      <c r="E13" t="s">
        <v>108</v>
      </c>
      <c r="F13" t="s">
        <v>51</v>
      </c>
      <c r="G13" s="1">
        <v>6000</v>
      </c>
      <c r="H13" s="1">
        <v>998</v>
      </c>
      <c r="I13">
        <v>0.16633333333333333</v>
      </c>
    </row>
    <row r="14" spans="2:9" x14ac:dyDescent="0.25">
      <c r="B14" s="4">
        <v>45077</v>
      </c>
      <c r="C14" t="s">
        <v>125</v>
      </c>
      <c r="D14" t="s">
        <v>109</v>
      </c>
      <c r="E14" t="s">
        <v>110</v>
      </c>
      <c r="F14" t="s">
        <v>50</v>
      </c>
      <c r="G14" s="1">
        <v>4500</v>
      </c>
      <c r="H14" s="1">
        <v>780</v>
      </c>
      <c r="I14">
        <v>0.17333333333333334</v>
      </c>
    </row>
    <row r="15" spans="2:9" x14ac:dyDescent="0.25">
      <c r="B15" s="4">
        <v>45078</v>
      </c>
      <c r="C15" t="s">
        <v>126</v>
      </c>
      <c r="D15" t="s">
        <v>109</v>
      </c>
      <c r="E15" t="s">
        <v>110</v>
      </c>
      <c r="F15" t="s">
        <v>48</v>
      </c>
      <c r="G15" s="1" t="s">
        <v>112</v>
      </c>
      <c r="H15" s="1">
        <v>1044</v>
      </c>
      <c r="I15" t="s">
        <v>112</v>
      </c>
    </row>
    <row r="16" spans="2:9" x14ac:dyDescent="0.25">
      <c r="B16" s="4">
        <v>45078</v>
      </c>
      <c r="C16" t="s">
        <v>127</v>
      </c>
      <c r="D16" t="s">
        <v>109</v>
      </c>
      <c r="E16" t="s">
        <v>110</v>
      </c>
      <c r="F16" t="s">
        <v>51</v>
      </c>
      <c r="G16" s="1">
        <v>3712.5</v>
      </c>
      <c r="H16" s="1">
        <v>1222</v>
      </c>
      <c r="I16">
        <v>0.32915824915824915</v>
      </c>
    </row>
    <row r="17" spans="2:9" x14ac:dyDescent="0.25">
      <c r="B17" s="4">
        <v>45078</v>
      </c>
      <c r="C17" t="s">
        <v>128</v>
      </c>
      <c r="D17" t="s">
        <v>109</v>
      </c>
      <c r="E17" t="s">
        <v>110</v>
      </c>
      <c r="F17" t="s">
        <v>51</v>
      </c>
      <c r="G17" s="1">
        <v>4950</v>
      </c>
      <c r="H17" s="1">
        <v>1065</v>
      </c>
      <c r="I17">
        <v>0.21515151515151515</v>
      </c>
    </row>
    <row r="18" spans="2:9" x14ac:dyDescent="0.25">
      <c r="B18" s="4">
        <v>45078</v>
      </c>
      <c r="C18" t="s">
        <v>129</v>
      </c>
      <c r="D18" t="s">
        <v>107</v>
      </c>
      <c r="E18" t="s">
        <v>108</v>
      </c>
      <c r="F18" t="s">
        <v>51</v>
      </c>
      <c r="G18" s="1">
        <v>4750</v>
      </c>
      <c r="H18" s="1">
        <v>810</v>
      </c>
      <c r="I18">
        <v>0.17052631578947369</v>
      </c>
    </row>
    <row r="19" spans="2:9" x14ac:dyDescent="0.25">
      <c r="B19" s="4">
        <v>45078</v>
      </c>
      <c r="C19" t="s">
        <v>130</v>
      </c>
      <c r="D19" t="s">
        <v>107</v>
      </c>
      <c r="E19" t="s">
        <v>108</v>
      </c>
      <c r="F19" t="s">
        <v>51</v>
      </c>
      <c r="G19" s="1">
        <v>7320</v>
      </c>
      <c r="H19" s="1">
        <v>933</v>
      </c>
      <c r="I19">
        <v>0.12745901639344262</v>
      </c>
    </row>
    <row r="20" spans="2:9" x14ac:dyDescent="0.25">
      <c r="B20" s="4">
        <v>45077</v>
      </c>
      <c r="C20" t="s">
        <v>124</v>
      </c>
      <c r="D20" t="s">
        <v>107</v>
      </c>
      <c r="E20" t="s">
        <v>108</v>
      </c>
      <c r="F20" t="s">
        <v>51</v>
      </c>
      <c r="G20" s="1">
        <v>6000</v>
      </c>
      <c r="H20" s="1">
        <v>998</v>
      </c>
      <c r="I20">
        <v>0.16633333333333333</v>
      </c>
    </row>
    <row r="21" spans="2:9" x14ac:dyDescent="0.25">
      <c r="B21" s="4">
        <v>45077</v>
      </c>
      <c r="C21" t="s">
        <v>125</v>
      </c>
      <c r="D21" t="s">
        <v>109</v>
      </c>
      <c r="E21" t="s">
        <v>110</v>
      </c>
      <c r="F21" t="s">
        <v>50</v>
      </c>
      <c r="G21" s="1">
        <v>4500</v>
      </c>
      <c r="H21" s="1">
        <v>780</v>
      </c>
      <c r="I21">
        <v>0.17333333333333334</v>
      </c>
    </row>
    <row r="22" spans="2:9" x14ac:dyDescent="0.25">
      <c r="B22" s="4">
        <v>45078</v>
      </c>
      <c r="C22" t="s">
        <v>131</v>
      </c>
      <c r="D22" t="s">
        <v>109</v>
      </c>
      <c r="E22" t="s">
        <v>110</v>
      </c>
      <c r="F22" t="s">
        <v>51</v>
      </c>
      <c r="G22" s="1">
        <v>5087.5</v>
      </c>
      <c r="H22" s="1">
        <v>655</v>
      </c>
      <c r="I22">
        <v>0.12874692874692875</v>
      </c>
    </row>
    <row r="23" spans="2:9" x14ac:dyDescent="0.25">
      <c r="B23" s="4">
        <v>45078</v>
      </c>
      <c r="C23" t="s">
        <v>132</v>
      </c>
      <c r="D23" t="s">
        <v>109</v>
      </c>
      <c r="E23" t="s">
        <v>110</v>
      </c>
      <c r="F23" t="s">
        <v>51</v>
      </c>
      <c r="G23" s="1">
        <v>4500</v>
      </c>
      <c r="H23" s="1">
        <v>722</v>
      </c>
      <c r="I23">
        <v>0.16044444444444445</v>
      </c>
    </row>
    <row r="24" spans="2:9" x14ac:dyDescent="0.25">
      <c r="B24" s="4">
        <v>45078</v>
      </c>
      <c r="C24" t="s">
        <v>133</v>
      </c>
      <c r="D24" t="s">
        <v>109</v>
      </c>
      <c r="E24" t="s">
        <v>110</v>
      </c>
      <c r="F24" t="s">
        <v>48</v>
      </c>
      <c r="G24" s="1">
        <v>4250</v>
      </c>
      <c r="H24" s="1">
        <v>901</v>
      </c>
      <c r="I24">
        <v>0.21199999999999999</v>
      </c>
    </row>
    <row r="25" spans="2:9" x14ac:dyDescent="0.25">
      <c r="B25" s="4">
        <v>45079</v>
      </c>
      <c r="C25" t="s">
        <v>134</v>
      </c>
      <c r="D25" t="s">
        <v>109</v>
      </c>
      <c r="E25" t="s">
        <v>110</v>
      </c>
      <c r="F25" t="s">
        <v>49</v>
      </c>
      <c r="G25" s="1">
        <v>5250</v>
      </c>
      <c r="H25" s="1">
        <v>1349</v>
      </c>
      <c r="I25">
        <v>0.25695238095238093</v>
      </c>
    </row>
    <row r="26" spans="2:9" x14ac:dyDescent="0.25">
      <c r="B26" s="4">
        <v>45079</v>
      </c>
      <c r="C26" t="s">
        <v>135</v>
      </c>
      <c r="D26" t="s">
        <v>105</v>
      </c>
      <c r="E26" t="s">
        <v>106</v>
      </c>
      <c r="F26" t="s">
        <v>49</v>
      </c>
      <c r="G26" s="1">
        <v>6500</v>
      </c>
      <c r="H26" s="1">
        <v>1288</v>
      </c>
      <c r="I26">
        <v>0.19815384615384615</v>
      </c>
    </row>
    <row r="27" spans="2:9" x14ac:dyDescent="0.25">
      <c r="B27" s="4">
        <v>45079</v>
      </c>
      <c r="C27" t="s">
        <v>136</v>
      </c>
      <c r="D27" t="s">
        <v>105</v>
      </c>
      <c r="E27" t="s">
        <v>106</v>
      </c>
      <c r="F27" t="s">
        <v>49</v>
      </c>
      <c r="G27" s="1">
        <v>7500</v>
      </c>
      <c r="H27" s="1">
        <v>1664</v>
      </c>
      <c r="I27">
        <v>0.22186666666666666</v>
      </c>
    </row>
    <row r="28" spans="2:9" x14ac:dyDescent="0.25">
      <c r="B28" s="4">
        <v>45079</v>
      </c>
      <c r="C28" t="s">
        <v>137</v>
      </c>
      <c r="D28" t="s">
        <v>105</v>
      </c>
      <c r="E28" t="s">
        <v>106</v>
      </c>
      <c r="F28" t="s">
        <v>51</v>
      </c>
      <c r="G28" s="1">
        <v>5500</v>
      </c>
      <c r="H28" s="1">
        <v>1320</v>
      </c>
      <c r="I28">
        <v>0.24</v>
      </c>
    </row>
    <row r="29" spans="2:9" x14ac:dyDescent="0.25">
      <c r="B29" s="4">
        <v>45079</v>
      </c>
      <c r="C29" t="s">
        <v>138</v>
      </c>
      <c r="D29" t="s">
        <v>105</v>
      </c>
      <c r="E29" t="s">
        <v>106</v>
      </c>
      <c r="F29" t="s">
        <v>51</v>
      </c>
      <c r="G29" s="1">
        <v>4625</v>
      </c>
      <c r="H29" s="1">
        <v>1001</v>
      </c>
      <c r="I29">
        <v>0.21643243243243243</v>
      </c>
    </row>
    <row r="30" spans="2:9" x14ac:dyDescent="0.25">
      <c r="B30" s="4">
        <v>45079</v>
      </c>
      <c r="C30" t="s">
        <v>139</v>
      </c>
      <c r="D30" t="s">
        <v>105</v>
      </c>
      <c r="E30" t="s">
        <v>106</v>
      </c>
      <c r="F30" t="s">
        <v>51</v>
      </c>
      <c r="G30" s="1">
        <v>4500</v>
      </c>
      <c r="H30" s="1">
        <v>960</v>
      </c>
      <c r="I30">
        <v>0.21333333333333335</v>
      </c>
    </row>
    <row r="31" spans="2:9" x14ac:dyDescent="0.25">
      <c r="B31" s="4">
        <v>45079</v>
      </c>
      <c r="C31" t="s">
        <v>140</v>
      </c>
      <c r="D31" t="s">
        <v>105</v>
      </c>
      <c r="E31" t="s">
        <v>106</v>
      </c>
      <c r="F31" t="s">
        <v>48</v>
      </c>
      <c r="G31" s="1">
        <v>5400</v>
      </c>
      <c r="H31" s="1">
        <v>540</v>
      </c>
      <c r="I31">
        <v>0.1</v>
      </c>
    </row>
    <row r="32" spans="2:9" x14ac:dyDescent="0.25">
      <c r="B32" s="4">
        <v>45076</v>
      </c>
      <c r="C32" t="s">
        <v>117</v>
      </c>
      <c r="D32" t="s">
        <v>107</v>
      </c>
      <c r="E32" t="s">
        <v>108</v>
      </c>
      <c r="F32" t="s">
        <v>50</v>
      </c>
      <c r="G32" s="1">
        <v>5000</v>
      </c>
      <c r="H32" s="1">
        <v>684</v>
      </c>
      <c r="I32">
        <v>0.1368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Cleaning...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Shady Elsherif</cp:lastModifiedBy>
  <dcterms:created xsi:type="dcterms:W3CDTF">2023-05-29T07:26:35Z</dcterms:created>
  <dcterms:modified xsi:type="dcterms:W3CDTF">2024-03-09T09:55:03Z</dcterms:modified>
</cp:coreProperties>
</file>