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hah\Desktop\"/>
    </mc:Choice>
  </mc:AlternateContent>
  <bookViews>
    <workbookView xWindow="0" yWindow="0" windowWidth="19200" windowHeight="11580" activeTab="2"/>
  </bookViews>
  <sheets>
    <sheet name="Fantasy Pros Raw Data" sheetId="1" r:id="rId1"/>
    <sheet name="Yahoo Raw Data" sheetId="2" r:id="rId2"/>
    <sheet name="Sheet3" sheetId="3" r:id="rId3"/>
  </sheets>
  <definedNames>
    <definedName name="_xlnm._FilterDatabase" localSheetId="2" hidden="1">Sheet3!$A$1:$E$174</definedName>
    <definedName name="_xlnm._FilterDatabase" localSheetId="1" hidden="1">'Yahoo Raw Data'!$A$1:$E$632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2" i="3"/>
  <c r="A95" i="3"/>
  <c r="D95" i="3" s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78" i="3"/>
  <c r="D78" i="3" s="1"/>
  <c r="A79" i="3"/>
  <c r="D79" i="3" s="1"/>
  <c r="A89" i="3"/>
  <c r="D89" i="3" s="1"/>
  <c r="A75" i="3"/>
  <c r="C75" i="3" s="1"/>
  <c r="A72" i="3"/>
  <c r="D72" i="3" s="1"/>
  <c r="A90" i="3"/>
  <c r="C90" i="3" s="1"/>
  <c r="A70" i="3"/>
  <c r="D70" i="3" s="1"/>
  <c r="A55" i="3"/>
  <c r="D55" i="3" s="1"/>
  <c r="A57" i="3"/>
  <c r="C57" i="3" s="1"/>
  <c r="A83" i="3"/>
  <c r="D83" i="3" s="1"/>
  <c r="A86" i="3"/>
  <c r="C86" i="3" s="1"/>
  <c r="A123" i="3"/>
  <c r="C123" i="3" s="1"/>
  <c r="A54" i="3"/>
  <c r="D54" i="3" s="1"/>
  <c r="A63" i="3"/>
  <c r="C63" i="3" s="1"/>
  <c r="A62" i="3"/>
  <c r="D62" i="3" s="1"/>
  <c r="A74" i="3"/>
  <c r="D74" i="3" s="1"/>
  <c r="A97" i="3"/>
  <c r="C97" i="3" s="1"/>
  <c r="A128" i="3"/>
  <c r="D128" i="3" s="1"/>
  <c r="A93" i="3"/>
  <c r="C93" i="3" s="1"/>
  <c r="A84" i="3"/>
  <c r="C84" i="3" s="1"/>
  <c r="A46" i="3"/>
  <c r="C46" i="3" s="1"/>
  <c r="A58" i="3"/>
  <c r="C58" i="3" s="1"/>
  <c r="A124" i="3"/>
  <c r="D124" i="3" s="1"/>
  <c r="A65" i="3"/>
  <c r="D65" i="3" s="1"/>
  <c r="A61" i="3"/>
  <c r="C61" i="3" s="1"/>
  <c r="A87" i="3"/>
  <c r="C87" i="3" s="1"/>
  <c r="A51" i="3"/>
  <c r="C51" i="3" s="1"/>
  <c r="A82" i="3"/>
  <c r="C82" i="3" s="1"/>
  <c r="A125" i="3"/>
  <c r="D125" i="3" s="1"/>
  <c r="A59" i="3"/>
  <c r="C59" i="3" s="1"/>
  <c r="A100" i="3"/>
  <c r="D100" i="3" s="1"/>
  <c r="A108" i="3"/>
  <c r="D108" i="3" s="1"/>
  <c r="A76" i="3"/>
  <c r="C76" i="3" s="1"/>
  <c r="A64" i="3"/>
  <c r="D64" i="3" s="1"/>
  <c r="A98" i="3"/>
  <c r="C98" i="3" s="1"/>
  <c r="A68" i="3"/>
  <c r="C68" i="3" s="1"/>
  <c r="A52" i="3"/>
  <c r="D52" i="3" s="1"/>
  <c r="A118" i="3"/>
  <c r="C118" i="3" s="1"/>
  <c r="A36" i="3"/>
  <c r="D36" i="3" s="1"/>
  <c r="A111" i="3"/>
  <c r="D111" i="3" s="1"/>
  <c r="A42" i="3"/>
  <c r="C42" i="3" s="1"/>
  <c r="A48" i="3"/>
  <c r="D48" i="3" s="1"/>
  <c r="A122" i="3"/>
  <c r="C122" i="3" s="1"/>
  <c r="A101" i="3"/>
  <c r="D101" i="3" s="1"/>
  <c r="A116" i="3"/>
  <c r="C116" i="3" s="1"/>
  <c r="A103" i="3"/>
  <c r="D103" i="3" s="1"/>
  <c r="A85" i="3"/>
  <c r="D85" i="3" s="1"/>
  <c r="A91" i="3"/>
  <c r="C91" i="3" s="1"/>
  <c r="A35" i="3"/>
  <c r="D35" i="3" s="1"/>
  <c r="A16" i="3"/>
  <c r="C16" i="3" s="1"/>
  <c r="A135" i="3"/>
  <c r="C135" i="3" s="1"/>
  <c r="A71" i="3"/>
  <c r="C71" i="3" s="1"/>
  <c r="A80" i="3"/>
  <c r="D80" i="3" s="1"/>
  <c r="A115" i="3"/>
  <c r="D115" i="3" s="1"/>
  <c r="A129" i="3"/>
  <c r="C129" i="3" s="1"/>
  <c r="A33" i="3"/>
  <c r="C33" i="3" s="1"/>
  <c r="A133" i="3"/>
  <c r="C133" i="3" s="1"/>
  <c r="A131" i="3"/>
  <c r="C131" i="3" s="1"/>
  <c r="A67" i="3"/>
  <c r="C67" i="3" s="1"/>
  <c r="A40" i="3"/>
  <c r="C40" i="3" s="1"/>
  <c r="A45" i="3"/>
  <c r="D45" i="3" s="1"/>
  <c r="A136" i="3"/>
  <c r="D136" i="3" s="1"/>
  <c r="A13" i="3"/>
  <c r="C13" i="3" s="1"/>
  <c r="A15" i="3"/>
  <c r="D15" i="3" s="1"/>
  <c r="A113" i="3"/>
  <c r="D113" i="3" s="1"/>
  <c r="A107" i="3"/>
  <c r="C107" i="3" s="1"/>
  <c r="A10" i="3"/>
  <c r="C10" i="3" s="1"/>
  <c r="A66" i="3"/>
  <c r="C66" i="3" s="1"/>
  <c r="A53" i="3"/>
  <c r="D53" i="3" s="1"/>
  <c r="A170" i="3"/>
  <c r="D170" i="3" s="1"/>
  <c r="A120" i="3"/>
  <c r="D120" i="3" s="1"/>
  <c r="A69" i="3"/>
  <c r="C69" i="3" s="1"/>
  <c r="A112" i="3"/>
  <c r="D112" i="3" s="1"/>
  <c r="A92" i="3"/>
  <c r="C92" i="3" s="1"/>
  <c r="A28" i="3"/>
  <c r="D28" i="3" s="1"/>
  <c r="A99" i="3"/>
  <c r="C99" i="3" s="1"/>
  <c r="A109" i="3"/>
  <c r="D109" i="3" s="1"/>
  <c r="A12" i="3"/>
  <c r="D12" i="3" s="1"/>
  <c r="A168" i="3"/>
  <c r="C168" i="3" s="1"/>
  <c r="A7" i="3"/>
  <c r="D7" i="3" s="1"/>
  <c r="A21" i="3"/>
  <c r="D21" i="3" s="1"/>
  <c r="A30" i="3"/>
  <c r="C30" i="3" s="1"/>
  <c r="A29" i="3"/>
  <c r="C29" i="3" s="1"/>
  <c r="A166" i="3"/>
  <c r="C166" i="3" s="1"/>
  <c r="A43" i="3"/>
  <c r="D43" i="3" s="1"/>
  <c r="A172" i="3"/>
  <c r="D172" i="3" s="1"/>
  <c r="A27" i="3"/>
  <c r="C27" i="3" s="1"/>
  <c r="A25" i="3"/>
  <c r="D25" i="3" s="1"/>
  <c r="A3" i="3"/>
  <c r="C3" i="3" s="1"/>
  <c r="A2" i="3"/>
  <c r="C2" i="3" s="1"/>
  <c r="A6" i="3"/>
  <c r="C6" i="3" s="1"/>
  <c r="A41" i="3"/>
  <c r="C41" i="3" s="1"/>
  <c r="A9" i="3"/>
  <c r="D9" i="3" s="1"/>
  <c r="A5" i="3"/>
  <c r="D5" i="3" s="1"/>
  <c r="A44" i="3"/>
  <c r="C44" i="3" s="1"/>
  <c r="A77" i="3"/>
  <c r="C77" i="3" s="1"/>
  <c r="A17" i="3"/>
  <c r="D17" i="3" s="1"/>
  <c r="A11" i="3"/>
  <c r="C11" i="3" s="1"/>
  <c r="A8" i="3"/>
  <c r="D8" i="3" s="1"/>
  <c r="A23" i="3"/>
  <c r="C23" i="3" s="1"/>
  <c r="A19" i="3"/>
  <c r="D19" i="3" s="1"/>
  <c r="A142" i="3"/>
  <c r="D142" i="3" s="1"/>
  <c r="A173" i="3"/>
  <c r="C173" i="3" s="1"/>
  <c r="A50" i="3"/>
  <c r="D50" i="3" s="1"/>
  <c r="A105" i="3"/>
  <c r="C105" i="3" s="1"/>
  <c r="A138" i="3"/>
  <c r="C138" i="3" s="1"/>
  <c r="A34" i="3"/>
  <c r="D34" i="3" s="1"/>
  <c r="A126" i="3"/>
  <c r="D126" i="3" s="1"/>
  <c r="A14" i="3"/>
  <c r="C14" i="3" s="1"/>
  <c r="A117" i="3"/>
  <c r="D117" i="3" s="1"/>
  <c r="A88" i="3"/>
  <c r="C88" i="3" s="1"/>
  <c r="A96" i="3"/>
  <c r="C96" i="3" s="1"/>
  <c r="A20" i="3"/>
  <c r="C20" i="3" s="1"/>
  <c r="A49" i="3"/>
  <c r="D49" i="3" s="1"/>
  <c r="A152" i="3"/>
  <c r="D152" i="3" s="1"/>
  <c r="A37" i="3"/>
  <c r="C37" i="3" s="1"/>
  <c r="A161" i="3"/>
  <c r="D161" i="3" s="1"/>
  <c r="A56" i="3"/>
  <c r="D56" i="3" s="1"/>
  <c r="A149" i="3"/>
  <c r="C149" i="3" s="1"/>
  <c r="A160" i="3"/>
  <c r="C160" i="3" s="1"/>
  <c r="A4" i="3"/>
  <c r="C4" i="3" s="1"/>
  <c r="A104" i="3"/>
  <c r="D104" i="3" s="1"/>
  <c r="A119" i="3"/>
  <c r="D119" i="3" s="1"/>
  <c r="A150" i="3"/>
  <c r="C150" i="3" s="1"/>
  <c r="A140" i="3"/>
  <c r="C140" i="3" s="1"/>
  <c r="A39" i="3"/>
  <c r="D39" i="3" s="1"/>
  <c r="A144" i="3"/>
  <c r="D144" i="3" s="1"/>
  <c r="A132" i="3"/>
  <c r="D132" i="3" s="1"/>
  <c r="A157" i="3"/>
  <c r="D157" i="3" s="1"/>
  <c r="A163" i="3"/>
  <c r="D163" i="3" s="1"/>
  <c r="A146" i="3"/>
  <c r="D146" i="3" s="1"/>
  <c r="A60" i="3"/>
  <c r="C60" i="3" s="1"/>
  <c r="A165" i="3"/>
  <c r="D165" i="3" s="1"/>
  <c r="A114" i="3"/>
  <c r="C114" i="3" s="1"/>
  <c r="A169" i="3"/>
  <c r="D169" i="3" s="1"/>
  <c r="A155" i="3"/>
  <c r="D155" i="3" s="1"/>
  <c r="A102" i="3"/>
  <c r="C102" i="3" s="1"/>
  <c r="A171" i="3"/>
  <c r="C171" i="3" s="1"/>
  <c r="A22" i="3"/>
  <c r="D22" i="3" s="1"/>
  <c r="A134" i="3"/>
  <c r="C134" i="3" s="1"/>
  <c r="A31" i="3"/>
  <c r="C31" i="3" s="1"/>
  <c r="A158" i="3"/>
  <c r="D158" i="3" s="1"/>
  <c r="A38" i="3"/>
  <c r="D38" i="3" s="1"/>
  <c r="A81" i="3"/>
  <c r="D81" i="3" s="1"/>
  <c r="A94" i="3"/>
  <c r="D94" i="3" s="1"/>
  <c r="A26" i="3"/>
  <c r="C26" i="3" s="1"/>
  <c r="A164" i="3"/>
  <c r="C164" i="3" s="1"/>
  <c r="A145" i="3"/>
  <c r="C145" i="3" s="1"/>
  <c r="A24" i="3"/>
  <c r="D24" i="3" s="1"/>
  <c r="A154" i="3"/>
  <c r="D154" i="3" s="1"/>
  <c r="A156" i="3"/>
  <c r="D156" i="3" s="1"/>
  <c r="A47" i="3"/>
  <c r="C47" i="3" s="1"/>
  <c r="A130" i="3"/>
  <c r="D130" i="3" s="1"/>
  <c r="A110" i="3"/>
  <c r="D110" i="3" s="1"/>
  <c r="A127" i="3"/>
  <c r="D127" i="3" s="1"/>
  <c r="A147" i="3"/>
  <c r="D147" i="3" s="1"/>
  <c r="A153" i="3"/>
  <c r="D153" i="3" s="1"/>
  <c r="A106" i="3"/>
  <c r="D106" i="3" s="1"/>
  <c r="A18" i="3"/>
  <c r="C18" i="3" s="1"/>
  <c r="A137" i="3"/>
  <c r="C137" i="3" s="1"/>
  <c r="A139" i="3"/>
  <c r="C139" i="3" s="1"/>
  <c r="A121" i="3"/>
  <c r="D121" i="3" s="1"/>
  <c r="A143" i="3"/>
  <c r="D143" i="3" s="1"/>
  <c r="A162" i="3"/>
  <c r="D162" i="3" s="1"/>
  <c r="A151" i="3"/>
  <c r="C151" i="3" s="1"/>
  <c r="A174" i="3"/>
  <c r="D174" i="3" s="1"/>
  <c r="A167" i="3"/>
  <c r="C167" i="3" s="1"/>
  <c r="A32" i="3"/>
  <c r="C32" i="3" s="1"/>
  <c r="A159" i="3"/>
  <c r="C159" i="3" s="1"/>
  <c r="A148" i="3"/>
  <c r="D148" i="3" s="1"/>
  <c r="A141" i="3"/>
  <c r="C141" i="3" s="1"/>
  <c r="A73" i="3"/>
  <c r="C73" i="3" s="1"/>
  <c r="D138" i="3" l="1"/>
  <c r="E138" i="3" s="1"/>
  <c r="D6" i="3"/>
  <c r="E6" i="3" s="1"/>
  <c r="D164" i="3"/>
  <c r="E164" i="3" s="1"/>
  <c r="D3" i="3"/>
  <c r="E3" i="3" s="1"/>
  <c r="D67" i="3"/>
  <c r="E67" i="3" s="1"/>
  <c r="C165" i="3"/>
  <c r="E165" i="3" s="1"/>
  <c r="D98" i="3"/>
  <c r="E98" i="3" s="1"/>
  <c r="C89" i="3"/>
  <c r="E89" i="3" s="1"/>
  <c r="D2" i="3"/>
  <c r="E2" i="3" s="1"/>
  <c r="D31" i="3"/>
  <c r="E31" i="3" s="1"/>
  <c r="C50" i="3"/>
  <c r="E50" i="3" s="1"/>
  <c r="D114" i="3"/>
  <c r="E114" i="3" s="1"/>
  <c r="D131" i="3"/>
  <c r="E131" i="3" s="1"/>
  <c r="C113" i="3"/>
  <c r="E113" i="3" s="1"/>
  <c r="D133" i="3"/>
  <c r="E133" i="3" s="1"/>
  <c r="C101" i="3"/>
  <c r="E101" i="3" s="1"/>
  <c r="C8" i="3"/>
  <c r="E8" i="3" s="1"/>
  <c r="D32" i="3"/>
  <c r="E32" i="3" s="1"/>
  <c r="D160" i="3"/>
  <c r="E160" i="3" s="1"/>
  <c r="D29" i="3"/>
  <c r="E29" i="3" s="1"/>
  <c r="D51" i="3"/>
  <c r="E51" i="3" s="1"/>
  <c r="D26" i="3"/>
  <c r="E26" i="3" s="1"/>
  <c r="C146" i="3"/>
  <c r="E146" i="3" s="1"/>
  <c r="D82" i="3"/>
  <c r="E82" i="3" s="1"/>
  <c r="C130" i="3"/>
  <c r="E130" i="3" s="1"/>
  <c r="C17" i="3"/>
  <c r="E17" i="3" s="1"/>
  <c r="D139" i="3"/>
  <c r="E139" i="3" s="1"/>
  <c r="D149" i="3"/>
  <c r="E149" i="3" s="1"/>
  <c r="D10" i="3"/>
  <c r="E10" i="3" s="1"/>
  <c r="D93" i="3"/>
  <c r="E93" i="3" s="1"/>
  <c r="C156" i="3"/>
  <c r="E156" i="3" s="1"/>
  <c r="D137" i="3"/>
  <c r="E137" i="3" s="1"/>
  <c r="D96" i="3"/>
  <c r="E96" i="3" s="1"/>
  <c r="D40" i="3"/>
  <c r="E40" i="3" s="1"/>
  <c r="D99" i="3"/>
  <c r="E99" i="3" s="1"/>
  <c r="D123" i="3"/>
  <c r="E123" i="3" s="1"/>
  <c r="C39" i="3"/>
  <c r="E39" i="3" s="1"/>
  <c r="C28" i="3"/>
  <c r="E28" i="3" s="1"/>
  <c r="D18" i="3"/>
  <c r="E18" i="3" s="1"/>
  <c r="D60" i="3"/>
  <c r="E60" i="3" s="1"/>
  <c r="D105" i="3"/>
  <c r="E105" i="3" s="1"/>
  <c r="D135" i="3"/>
  <c r="E135" i="3" s="1"/>
  <c r="D86" i="3"/>
  <c r="E86" i="3" s="1"/>
  <c r="C52" i="3"/>
  <c r="E52" i="3" s="1"/>
  <c r="C112" i="3"/>
  <c r="E112" i="3" s="1"/>
  <c r="D92" i="3"/>
  <c r="E92" i="3" s="1"/>
  <c r="C106" i="3"/>
  <c r="E106" i="3" s="1"/>
  <c r="C56" i="3"/>
  <c r="E56" i="3" s="1"/>
  <c r="C72" i="3"/>
  <c r="E72" i="3" s="1"/>
  <c r="D145" i="3"/>
  <c r="E145" i="3" s="1"/>
  <c r="D4" i="3"/>
  <c r="E4" i="3" s="1"/>
  <c r="D41" i="3"/>
  <c r="E41" i="3" s="1"/>
  <c r="D122" i="3"/>
  <c r="E122" i="3" s="1"/>
  <c r="C125" i="3"/>
  <c r="E125" i="3" s="1"/>
  <c r="D46" i="3"/>
  <c r="E46" i="3" s="1"/>
  <c r="D159" i="3"/>
  <c r="E159" i="3" s="1"/>
  <c r="D20" i="3"/>
  <c r="E20" i="3" s="1"/>
  <c r="D23" i="3"/>
  <c r="E23" i="3" s="1"/>
  <c r="D166" i="3"/>
  <c r="E166" i="3" s="1"/>
  <c r="D66" i="3"/>
  <c r="E66" i="3" s="1"/>
  <c r="D71" i="3"/>
  <c r="E71" i="3" s="1"/>
  <c r="D68" i="3"/>
  <c r="E68" i="3" s="1"/>
  <c r="D84" i="3"/>
  <c r="E84" i="3" s="1"/>
  <c r="D75" i="3"/>
  <c r="E75" i="3" s="1"/>
  <c r="D118" i="3"/>
  <c r="E118" i="3" s="1"/>
  <c r="D58" i="3"/>
  <c r="E58" i="3" s="1"/>
  <c r="D90" i="3"/>
  <c r="E90" i="3" s="1"/>
  <c r="D167" i="3"/>
  <c r="E167" i="3" s="1"/>
  <c r="D47" i="3"/>
  <c r="E47" i="3" s="1"/>
  <c r="D134" i="3"/>
  <c r="E134" i="3" s="1"/>
  <c r="D88" i="3"/>
  <c r="E88" i="3" s="1"/>
  <c r="D11" i="3"/>
  <c r="E11" i="3" s="1"/>
  <c r="D30" i="3"/>
  <c r="E30" i="3" s="1"/>
  <c r="D107" i="3"/>
  <c r="E107" i="3" s="1"/>
  <c r="D16" i="3"/>
  <c r="E16" i="3" s="1"/>
  <c r="D59" i="3"/>
  <c r="E59" i="3" s="1"/>
  <c r="D63" i="3"/>
  <c r="E63" i="3" s="1"/>
  <c r="C174" i="3"/>
  <c r="E174" i="3" s="1"/>
  <c r="C22" i="3"/>
  <c r="E22" i="3" s="1"/>
  <c r="C117" i="3"/>
  <c r="E117" i="3" s="1"/>
  <c r="C21" i="3"/>
  <c r="E21" i="3" s="1"/>
  <c r="C54" i="3"/>
  <c r="E54" i="3" s="1"/>
  <c r="D116" i="3"/>
  <c r="E116" i="3" s="1"/>
  <c r="C78" i="3"/>
  <c r="E78" i="3" s="1"/>
  <c r="C153" i="3"/>
  <c r="E153" i="3" s="1"/>
  <c r="C94" i="3"/>
  <c r="E94" i="3" s="1"/>
  <c r="C163" i="3"/>
  <c r="E163" i="3" s="1"/>
  <c r="C161" i="3"/>
  <c r="E161" i="3" s="1"/>
  <c r="C25" i="3"/>
  <c r="E25" i="3" s="1"/>
  <c r="C7" i="3"/>
  <c r="E7" i="3" s="1"/>
  <c r="C15" i="3"/>
  <c r="E15" i="3" s="1"/>
  <c r="C35" i="3"/>
  <c r="E35" i="3" s="1"/>
  <c r="C48" i="3"/>
  <c r="E48" i="3" s="1"/>
  <c r="C64" i="3"/>
  <c r="E64" i="3" s="1"/>
  <c r="C128" i="3"/>
  <c r="E128" i="3" s="1"/>
  <c r="C83" i="3"/>
  <c r="E83" i="3" s="1"/>
  <c r="C79" i="3"/>
  <c r="E79" i="3" s="1"/>
  <c r="C162" i="3"/>
  <c r="E162" i="3" s="1"/>
  <c r="C147" i="3"/>
  <c r="E147" i="3" s="1"/>
  <c r="C81" i="3"/>
  <c r="E81" i="3" s="1"/>
  <c r="C157" i="3"/>
  <c r="E157" i="3" s="1"/>
  <c r="C126" i="3"/>
  <c r="E126" i="3" s="1"/>
  <c r="C120" i="3"/>
  <c r="E120" i="3" s="1"/>
  <c r="C148" i="3"/>
  <c r="E148" i="3" s="1"/>
  <c r="C154" i="3"/>
  <c r="E154" i="3" s="1"/>
  <c r="C155" i="3"/>
  <c r="E155" i="3" s="1"/>
  <c r="C119" i="3"/>
  <c r="E119" i="3" s="1"/>
  <c r="C142" i="3"/>
  <c r="E142" i="3" s="1"/>
  <c r="C12" i="3"/>
  <c r="E12" i="3" s="1"/>
  <c r="C121" i="3"/>
  <c r="E121" i="3" s="1"/>
  <c r="C110" i="3"/>
  <c r="E110" i="3" s="1"/>
  <c r="C24" i="3"/>
  <c r="E24" i="3" s="1"/>
  <c r="C158" i="3"/>
  <c r="E158" i="3" s="1"/>
  <c r="C169" i="3"/>
  <c r="E169" i="3" s="1"/>
  <c r="C144" i="3"/>
  <c r="E144" i="3" s="1"/>
  <c r="C104" i="3"/>
  <c r="E104" i="3" s="1"/>
  <c r="C49" i="3"/>
  <c r="E49" i="3" s="1"/>
  <c r="C34" i="3"/>
  <c r="E34" i="3" s="1"/>
  <c r="C19" i="3"/>
  <c r="E19" i="3" s="1"/>
  <c r="C9" i="3"/>
  <c r="E9" i="3" s="1"/>
  <c r="C43" i="3"/>
  <c r="E43" i="3" s="1"/>
  <c r="C109" i="3"/>
  <c r="E109" i="3" s="1"/>
  <c r="C53" i="3"/>
  <c r="E53" i="3" s="1"/>
  <c r="C45" i="3"/>
  <c r="E45" i="3" s="1"/>
  <c r="C80" i="3"/>
  <c r="E80" i="3" s="1"/>
  <c r="C103" i="3"/>
  <c r="E103" i="3" s="1"/>
  <c r="C36" i="3"/>
  <c r="E36" i="3" s="1"/>
  <c r="C100" i="3"/>
  <c r="E100" i="3" s="1"/>
  <c r="C124" i="3"/>
  <c r="E124" i="3" s="1"/>
  <c r="C62" i="3"/>
  <c r="E62" i="3" s="1"/>
  <c r="C70" i="3"/>
  <c r="E70" i="3" s="1"/>
  <c r="D151" i="3"/>
  <c r="E151" i="3" s="1"/>
  <c r="D171" i="3"/>
  <c r="E171" i="3" s="1"/>
  <c r="D140" i="3"/>
  <c r="E140" i="3" s="1"/>
  <c r="D14" i="3"/>
  <c r="E14" i="3" s="1"/>
  <c r="D77" i="3"/>
  <c r="E77" i="3" s="1"/>
  <c r="D69" i="3"/>
  <c r="E69" i="3" s="1"/>
  <c r="D33" i="3"/>
  <c r="E33" i="3" s="1"/>
  <c r="D87" i="3"/>
  <c r="E87" i="3" s="1"/>
  <c r="C143" i="3"/>
  <c r="E143" i="3" s="1"/>
  <c r="C127" i="3"/>
  <c r="E127" i="3" s="1"/>
  <c r="C38" i="3"/>
  <c r="E38" i="3" s="1"/>
  <c r="C132" i="3"/>
  <c r="E132" i="3" s="1"/>
  <c r="C152" i="3"/>
  <c r="E152" i="3" s="1"/>
  <c r="C5" i="3"/>
  <c r="E5" i="3" s="1"/>
  <c r="C172" i="3"/>
  <c r="E172" i="3" s="1"/>
  <c r="C170" i="3"/>
  <c r="E170" i="3" s="1"/>
  <c r="C136" i="3"/>
  <c r="E136" i="3" s="1"/>
  <c r="C115" i="3"/>
  <c r="E115" i="3" s="1"/>
  <c r="C85" i="3"/>
  <c r="E85" i="3" s="1"/>
  <c r="C111" i="3"/>
  <c r="E111" i="3" s="1"/>
  <c r="C108" i="3"/>
  <c r="E108" i="3" s="1"/>
  <c r="C65" i="3"/>
  <c r="E65" i="3" s="1"/>
  <c r="C74" i="3"/>
  <c r="E74" i="3" s="1"/>
  <c r="C55" i="3"/>
  <c r="E55" i="3" s="1"/>
  <c r="D141" i="3"/>
  <c r="E141" i="3" s="1"/>
  <c r="D102" i="3"/>
  <c r="E102" i="3" s="1"/>
  <c r="D150" i="3"/>
  <c r="E150" i="3" s="1"/>
  <c r="D37" i="3"/>
  <c r="E37" i="3" s="1"/>
  <c r="D173" i="3"/>
  <c r="E173" i="3" s="1"/>
  <c r="D44" i="3"/>
  <c r="E44" i="3" s="1"/>
  <c r="D27" i="3"/>
  <c r="E27" i="3" s="1"/>
  <c r="D168" i="3"/>
  <c r="E168" i="3" s="1"/>
  <c r="D13" i="3"/>
  <c r="E13" i="3" s="1"/>
  <c r="D129" i="3"/>
  <c r="E129" i="3" s="1"/>
  <c r="D91" i="3"/>
  <c r="E91" i="3" s="1"/>
  <c r="D42" i="3"/>
  <c r="E42" i="3" s="1"/>
  <c r="D76" i="3"/>
  <c r="E76" i="3" s="1"/>
  <c r="D61" i="3"/>
  <c r="E61" i="3" s="1"/>
  <c r="D97" i="3"/>
  <c r="E97" i="3" s="1"/>
  <c r="D57" i="3"/>
  <c r="E57" i="3" s="1"/>
  <c r="D73" i="3"/>
  <c r="E73" i="3" s="1"/>
  <c r="C95" i="3"/>
  <c r="E95" i="3" s="1"/>
</calcChain>
</file>

<file path=xl/sharedStrings.xml><?xml version="1.0" encoding="utf-8"?>
<sst xmlns="http://schemas.openxmlformats.org/spreadsheetml/2006/main" count="1434" uniqueCount="1083">
  <si>
    <t>QB44</t>
  </si>
  <si>
    <t>SF</t>
  </si>
  <si>
    <t>Matt Barkley</t>
  </si>
  <si>
    <t>K36</t>
  </si>
  <si>
    <t>MIA</t>
  </si>
  <si>
    <t>Andrew Franks</t>
  </si>
  <si>
    <t>K35</t>
  </si>
  <si>
    <t>CHI</t>
  </si>
  <si>
    <t>Connor Barth</t>
  </si>
  <si>
    <t>TE58</t>
  </si>
  <si>
    <t>SEA</t>
  </si>
  <si>
    <t>Luke Willson</t>
  </si>
  <si>
    <t>WR132</t>
  </si>
  <si>
    <t>DAL</t>
  </si>
  <si>
    <t>Ryan Switzer</t>
  </si>
  <si>
    <t>K34</t>
  </si>
  <si>
    <t>CAR</t>
  </si>
  <si>
    <t>Harrison Butker</t>
  </si>
  <si>
    <t>WR131</t>
  </si>
  <si>
    <t>Amara Darboh</t>
  </si>
  <si>
    <t>K33</t>
  </si>
  <si>
    <t>LAR</t>
  </si>
  <si>
    <t>Greg Zuerlein</t>
  </si>
  <si>
    <t>TE57</t>
  </si>
  <si>
    <t>Rico Gathers</t>
  </si>
  <si>
    <t>K32</t>
  </si>
  <si>
    <t>CLE</t>
  </si>
  <si>
    <t>Zane Gonzalez</t>
  </si>
  <si>
    <t>TE56</t>
  </si>
  <si>
    <t>DEN</t>
  </si>
  <si>
    <t>Virgil Green</t>
  </si>
  <si>
    <t>K31</t>
  </si>
  <si>
    <t>FA</t>
  </si>
  <si>
    <t>Dan Carpenter</t>
  </si>
  <si>
    <t>TE55</t>
  </si>
  <si>
    <t>NO</t>
  </si>
  <si>
    <t>Josh Hill</t>
  </si>
  <si>
    <t>RB113</t>
  </si>
  <si>
    <t>NYG</t>
  </si>
  <si>
    <t>Shaun Draughn</t>
  </si>
  <si>
    <t>QB43</t>
  </si>
  <si>
    <t>MIN</t>
  </si>
  <si>
    <t>Teddy Bridgewater</t>
  </si>
  <si>
    <t>K30</t>
  </si>
  <si>
    <t>CIN</t>
  </si>
  <si>
    <t>Jake Elliott</t>
  </si>
  <si>
    <t>WR130</t>
  </si>
  <si>
    <t>OAK</t>
  </si>
  <si>
    <t>Cordarrelle Patterson</t>
  </si>
  <si>
    <t>WR129</t>
  </si>
  <si>
    <t>Dorial Green-Beckham</t>
  </si>
  <si>
    <t>DST32</t>
  </si>
  <si>
    <t>San Francisco 49ers</t>
  </si>
  <si>
    <t>TE54</t>
  </si>
  <si>
    <t>Jake Butt</t>
  </si>
  <si>
    <t>DST31</t>
  </si>
  <si>
    <t>Cleveland Browns</t>
  </si>
  <si>
    <t>K29</t>
  </si>
  <si>
    <t>Robbie Gould</t>
  </si>
  <si>
    <t>K28</t>
  </si>
  <si>
    <t>JAC</t>
  </si>
  <si>
    <t>Jason Myers</t>
  </si>
  <si>
    <t>QB42</t>
  </si>
  <si>
    <t>Colin Kaepernick</t>
  </si>
  <si>
    <t>WR128</t>
  </si>
  <si>
    <t>Rashard Higgins</t>
  </si>
  <si>
    <t>RB112</t>
  </si>
  <si>
    <t>LAC</t>
  </si>
  <si>
    <t>Kenjon Barner</t>
  </si>
  <si>
    <t>K27</t>
  </si>
  <si>
    <t>Aldrick Rosas</t>
  </si>
  <si>
    <t>RB111</t>
  </si>
  <si>
    <t>James Starks</t>
  </si>
  <si>
    <t>DST30</t>
  </si>
  <si>
    <t>New Orleans Saints</t>
  </si>
  <si>
    <t>K26</t>
  </si>
  <si>
    <t>Kai Forbath</t>
  </si>
  <si>
    <t>TE53</t>
  </si>
  <si>
    <t>BAL</t>
  </si>
  <si>
    <t>Nick Boyle</t>
  </si>
  <si>
    <t>RB110</t>
  </si>
  <si>
    <t>Lance Dunbar</t>
  </si>
  <si>
    <t>TE52</t>
  </si>
  <si>
    <t>PIT</t>
  </si>
  <si>
    <t>Xavier Grimble</t>
  </si>
  <si>
    <t>RB109</t>
  </si>
  <si>
    <t>Rashad Jennings</t>
  </si>
  <si>
    <t>TE51</t>
  </si>
  <si>
    <t>NYJ</t>
  </si>
  <si>
    <t>Jordan Leggett</t>
  </si>
  <si>
    <t>WR127</t>
  </si>
  <si>
    <t>HOU</t>
  </si>
  <si>
    <t>Wendall Williams</t>
  </si>
  <si>
    <t>TE50</t>
  </si>
  <si>
    <t>Ryan Griffin</t>
  </si>
  <si>
    <t>QB41</t>
  </si>
  <si>
    <t>KC</t>
  </si>
  <si>
    <t>Patrick Mahomes</t>
  </si>
  <si>
    <t>WR126</t>
  </si>
  <si>
    <t>Vincent Jackson</t>
  </si>
  <si>
    <t>WR125</t>
  </si>
  <si>
    <t>Sammie Coates</t>
  </si>
  <si>
    <t>RB108</t>
  </si>
  <si>
    <t>ARI</t>
  </si>
  <si>
    <t>Andre Ellington</t>
  </si>
  <si>
    <t>RB107</t>
  </si>
  <si>
    <t>Malcolm Brown</t>
  </si>
  <si>
    <t>RB106</t>
  </si>
  <si>
    <t>Fitzgerald Toussaint</t>
  </si>
  <si>
    <t>RB105</t>
  </si>
  <si>
    <t>Kerwynn Williams</t>
  </si>
  <si>
    <t>WR124</t>
  </si>
  <si>
    <t>IND</t>
  </si>
  <si>
    <t>Chester Rogers</t>
  </si>
  <si>
    <t>QB40</t>
  </si>
  <si>
    <t>Robert Griffin</t>
  </si>
  <si>
    <t>WR123</t>
  </si>
  <si>
    <t>Jalin Marshall</t>
  </si>
  <si>
    <t>WR122</t>
  </si>
  <si>
    <t>Dontrelle Inman</t>
  </si>
  <si>
    <t>WR121</t>
  </si>
  <si>
    <t>Brandon Coleman</t>
  </si>
  <si>
    <t>WR120</t>
  </si>
  <si>
    <t>Leonte Carroo</t>
  </si>
  <si>
    <t>RB104</t>
  </si>
  <si>
    <t>Benny Cunningham</t>
  </si>
  <si>
    <t>WR119</t>
  </si>
  <si>
    <t>TEN</t>
  </si>
  <si>
    <t>Taywan Taylor</t>
  </si>
  <si>
    <t>TE49</t>
  </si>
  <si>
    <t>Seth DeValve</t>
  </si>
  <si>
    <t>RB103</t>
  </si>
  <si>
    <t>Damien Williams</t>
  </si>
  <si>
    <t>WR118</t>
  </si>
  <si>
    <t>Carlos Henderson</t>
  </si>
  <si>
    <t>RB102</t>
  </si>
  <si>
    <t>Ronnie Hillman</t>
  </si>
  <si>
    <t>TE48</t>
  </si>
  <si>
    <t>Larry Donnell</t>
  </si>
  <si>
    <t>WR117</t>
  </si>
  <si>
    <t>GB</t>
  </si>
  <si>
    <t>Geronimo Allison</t>
  </si>
  <si>
    <t>WR116</t>
  </si>
  <si>
    <t>Josh Reynolds</t>
  </si>
  <si>
    <t>RB101</t>
  </si>
  <si>
    <t>PHI</t>
  </si>
  <si>
    <t>Donnel Pumphrey</t>
  </si>
  <si>
    <t>WR115</t>
  </si>
  <si>
    <t>Jermaine Kearse</t>
  </si>
  <si>
    <t>RB100</t>
  </si>
  <si>
    <t>Cameron Artis-Payne</t>
  </si>
  <si>
    <t>WR114</t>
  </si>
  <si>
    <t>Albert Wilson</t>
  </si>
  <si>
    <t>WR113</t>
  </si>
  <si>
    <t>BUF</t>
  </si>
  <si>
    <t>Andre Holmes</t>
  </si>
  <si>
    <t>WR112</t>
  </si>
  <si>
    <t>Phillip Dorsett</t>
  </si>
  <si>
    <t>WR111</t>
  </si>
  <si>
    <t>Bruce Ellington</t>
  </si>
  <si>
    <t>DST29</t>
  </si>
  <si>
    <t>Washington Redskins</t>
  </si>
  <si>
    <t>RB99</t>
  </si>
  <si>
    <t>C.J. Spiller</t>
  </si>
  <si>
    <t>RB98</t>
  </si>
  <si>
    <t>Corey Clement</t>
  </si>
  <si>
    <t>RB97</t>
  </si>
  <si>
    <t>Elijah McGuire</t>
  </si>
  <si>
    <t>K25</t>
  </si>
  <si>
    <t>Roberto Aguayo</t>
  </si>
  <si>
    <t>WR110</t>
  </si>
  <si>
    <t>Kamar Aiken</t>
  </si>
  <si>
    <t>TE47</t>
  </si>
  <si>
    <t>A.J. Derby</t>
  </si>
  <si>
    <t>QB39</t>
  </si>
  <si>
    <t>Cody Kessler</t>
  </si>
  <si>
    <t>K24</t>
  </si>
  <si>
    <t>Mike Nugent</t>
  </si>
  <si>
    <t>WR109</t>
  </si>
  <si>
    <t>Tajae Sharpe</t>
  </si>
  <si>
    <t>DST28</t>
  </si>
  <si>
    <t>Chicago Bears</t>
  </si>
  <si>
    <t>TE46</t>
  </si>
  <si>
    <t>George Kittle</t>
  </si>
  <si>
    <t>QB38</t>
  </si>
  <si>
    <t>Brock Osweiler</t>
  </si>
  <si>
    <t>WR108</t>
  </si>
  <si>
    <t>Mack Hollins</t>
  </si>
  <si>
    <t>WR107</t>
  </si>
  <si>
    <t>Seth Roberts</t>
  </si>
  <si>
    <t>WR106</t>
  </si>
  <si>
    <t>WAS</t>
  </si>
  <si>
    <t>Brian Quick</t>
  </si>
  <si>
    <t>K23</t>
  </si>
  <si>
    <t>Ryan Succop</t>
  </si>
  <si>
    <t>DST27</t>
  </si>
  <si>
    <t>Detroit Lions</t>
  </si>
  <si>
    <t>RB96</t>
  </si>
  <si>
    <t>Kenneth Farrow</t>
  </si>
  <si>
    <t>DST26</t>
  </si>
  <si>
    <t>Miami Dolphins</t>
  </si>
  <si>
    <t>RB95</t>
  </si>
  <si>
    <t>DeAngelo Williams</t>
  </si>
  <si>
    <t>TE45</t>
  </si>
  <si>
    <t>Lance Kendricks</t>
  </si>
  <si>
    <t>QB37</t>
  </si>
  <si>
    <t>Paxton Lynch</t>
  </si>
  <si>
    <t>K22</t>
  </si>
  <si>
    <t>Phil Dawson</t>
  </si>
  <si>
    <t>K21</t>
  </si>
  <si>
    <t>Caleb Sturgis</t>
  </si>
  <si>
    <t>K20</t>
  </si>
  <si>
    <t>Blair Walsh</t>
  </si>
  <si>
    <t>WR105</t>
  </si>
  <si>
    <t>Charone Peake</t>
  </si>
  <si>
    <t>K19</t>
  </si>
  <si>
    <t>Nick Novak</t>
  </si>
  <si>
    <t>TE44</t>
  </si>
  <si>
    <t>Trey Burton</t>
  </si>
  <si>
    <t>TE43</t>
  </si>
  <si>
    <t>Will Tye</t>
  </si>
  <si>
    <t>RB94</t>
  </si>
  <si>
    <t>Matt Jones</t>
  </si>
  <si>
    <t>K18</t>
  </si>
  <si>
    <t>TB</t>
  </si>
  <si>
    <t>Nick Folk</t>
  </si>
  <si>
    <t>WR104</t>
  </si>
  <si>
    <t>Chad Williams</t>
  </si>
  <si>
    <t>TE42</t>
  </si>
  <si>
    <t>Maxx Williams</t>
  </si>
  <si>
    <t>WR103</t>
  </si>
  <si>
    <t>Markus Wheaton</t>
  </si>
  <si>
    <t>RB93</t>
  </si>
  <si>
    <t>Alfred Blue</t>
  </si>
  <si>
    <t>WR102</t>
  </si>
  <si>
    <t>Aldrick Robinson</t>
  </si>
  <si>
    <t>QB36</t>
  </si>
  <si>
    <t>NE</t>
  </si>
  <si>
    <t>Jimmy Garoppolo</t>
  </si>
  <si>
    <t>RB92</t>
  </si>
  <si>
    <t>DET</t>
  </si>
  <si>
    <t>Dwayne Washington</t>
  </si>
  <si>
    <t>WR101</t>
  </si>
  <si>
    <t>Chris Godwin</t>
  </si>
  <si>
    <t>RB91</t>
  </si>
  <si>
    <t>Branden Oliver</t>
  </si>
  <si>
    <t>RB90</t>
  </si>
  <si>
    <t>Chris Johnson</t>
  </si>
  <si>
    <t>WR100</t>
  </si>
  <si>
    <t>Adam Humphries</t>
  </si>
  <si>
    <t>WR99</t>
  </si>
  <si>
    <t>Jaelen Strong</t>
  </si>
  <si>
    <t>TE41</t>
  </si>
  <si>
    <t>Adam Shaheen</t>
  </si>
  <si>
    <t>WR98</t>
  </si>
  <si>
    <t>Jared Abbrederis</t>
  </si>
  <si>
    <t>QB35</t>
  </si>
  <si>
    <t>Chad Henne</t>
  </si>
  <si>
    <t>TE40</t>
  </si>
  <si>
    <t>Gerald Everett</t>
  </si>
  <si>
    <t>K17</t>
  </si>
  <si>
    <t>Josh Lambo</t>
  </si>
  <si>
    <t>TE39</t>
  </si>
  <si>
    <t>Mychal Rivera</t>
  </si>
  <si>
    <t>RB89</t>
  </si>
  <si>
    <t>Kenyan Drake</t>
  </si>
  <si>
    <t>TE38</t>
  </si>
  <si>
    <t>Gary Barnidge</t>
  </si>
  <si>
    <t>TE37</t>
  </si>
  <si>
    <t>Erik Swoope</t>
  </si>
  <si>
    <t>WR97</t>
  </si>
  <si>
    <t>Victor Cruz</t>
  </si>
  <si>
    <t>DST25</t>
  </si>
  <si>
    <t>Indianapolis Colts</t>
  </si>
  <si>
    <t>RB88</t>
  </si>
  <si>
    <t>Elijah Hood</t>
  </si>
  <si>
    <t>RB87</t>
  </si>
  <si>
    <t>Wayne Gallman</t>
  </si>
  <si>
    <t>RB86</t>
  </si>
  <si>
    <t>Matt Breida</t>
  </si>
  <si>
    <t>WR96</t>
  </si>
  <si>
    <t>Dede Westbrook</t>
  </si>
  <si>
    <t>DST24</t>
  </si>
  <si>
    <t>Dallas Cowboys</t>
  </si>
  <si>
    <t>DST23</t>
  </si>
  <si>
    <t>Tennessee Titans</t>
  </si>
  <si>
    <t>TE36</t>
  </si>
  <si>
    <t>Ladarius Green</t>
  </si>
  <si>
    <t>QB34</t>
  </si>
  <si>
    <t>Josh McCown</t>
  </si>
  <si>
    <t>TE35</t>
  </si>
  <si>
    <t>Jermaine Gresham</t>
  </si>
  <si>
    <t>TE34</t>
  </si>
  <si>
    <t>Vernon Davis</t>
  </si>
  <si>
    <t>RB85</t>
  </si>
  <si>
    <t>Aaron Jones</t>
  </si>
  <si>
    <t>TE33</t>
  </si>
  <si>
    <t>Dion Sims</t>
  </si>
  <si>
    <t>QB33</t>
  </si>
  <si>
    <t>Mitch Trubisky</t>
  </si>
  <si>
    <t>WR95</t>
  </si>
  <si>
    <t>Braxton Miller</t>
  </si>
  <si>
    <t>RB84</t>
  </si>
  <si>
    <t>Javorius Allen</t>
  </si>
  <si>
    <t>RB83</t>
  </si>
  <si>
    <t>Jeremy McNichols</t>
  </si>
  <si>
    <t>RB82</t>
  </si>
  <si>
    <t>Jeremy Langford</t>
  </si>
  <si>
    <t>TE32</t>
  </si>
  <si>
    <t>Vance McDonald</t>
  </si>
  <si>
    <t>DST22</t>
  </si>
  <si>
    <t>New York Jets</t>
  </si>
  <si>
    <t>TE31</t>
  </si>
  <si>
    <t>Tyler Higbee</t>
  </si>
  <si>
    <t>WR94</t>
  </si>
  <si>
    <t>Josh Gordon</t>
  </si>
  <si>
    <t>WR93</t>
  </si>
  <si>
    <t>Laquon Treadwell</t>
  </si>
  <si>
    <t>WR92</t>
  </si>
  <si>
    <t>Michael Floyd</t>
  </si>
  <si>
    <t>QB32</t>
  </si>
  <si>
    <t>Mike Glennon</t>
  </si>
  <si>
    <t>K16</t>
  </si>
  <si>
    <t>Graham Gano</t>
  </si>
  <si>
    <t>DST21</t>
  </si>
  <si>
    <t>Buffalo Bills</t>
  </si>
  <si>
    <t>QB31</t>
  </si>
  <si>
    <t>Tom Savage</t>
  </si>
  <si>
    <t>RB81</t>
  </si>
  <si>
    <t>Zach Zenner</t>
  </si>
  <si>
    <t>DST20</t>
  </si>
  <si>
    <t>Tampa Bay Buccaneers</t>
  </si>
  <si>
    <t>RB80</t>
  </si>
  <si>
    <t>Alfred Morris</t>
  </si>
  <si>
    <t>WR91</t>
  </si>
  <si>
    <t>Jeremy Kerley</t>
  </si>
  <si>
    <t>WR90</t>
  </si>
  <si>
    <t>JuJu Smith-Schuster</t>
  </si>
  <si>
    <t>RB79</t>
  </si>
  <si>
    <t>Kyle Juszczyk</t>
  </si>
  <si>
    <t>K15</t>
  </si>
  <si>
    <t>Chandler Catanzaro</t>
  </si>
  <si>
    <t>DST19</t>
  </si>
  <si>
    <t>Atlanta Falcons</t>
  </si>
  <si>
    <t>DST18</t>
  </si>
  <si>
    <t>Green Bay Packers</t>
  </si>
  <si>
    <t>RB78</t>
  </si>
  <si>
    <t>Orleans Darkwa</t>
  </si>
  <si>
    <t>RB77</t>
  </si>
  <si>
    <t>Ryan Mathews</t>
  </si>
  <si>
    <t>WR89</t>
  </si>
  <si>
    <t>Tyler Boyd</t>
  </si>
  <si>
    <t>WR88</t>
  </si>
  <si>
    <t>Travis Benjamin</t>
  </si>
  <si>
    <t>TE30</t>
  </si>
  <si>
    <t>Benjamin Watson</t>
  </si>
  <si>
    <t>WR87</t>
  </si>
  <si>
    <t>Brandon LaFell</t>
  </si>
  <si>
    <t>WR86</t>
  </si>
  <si>
    <t>Marquise Goodwin</t>
  </si>
  <si>
    <t>WR85</t>
  </si>
  <si>
    <t>Curtis Samuel</t>
  </si>
  <si>
    <t>K14</t>
  </si>
  <si>
    <t>Brandon McManus</t>
  </si>
  <si>
    <t>WR84</t>
  </si>
  <si>
    <t>ArDarius Stewart</t>
  </si>
  <si>
    <t>RB76</t>
  </si>
  <si>
    <t>Tarik Cohen</t>
  </si>
  <si>
    <t>K13</t>
  </si>
  <si>
    <t>Chris Boswell</t>
  </si>
  <si>
    <t>WR83</t>
  </si>
  <si>
    <t>Eli Rogers</t>
  </si>
  <si>
    <t>K12</t>
  </si>
  <si>
    <t>Sebastian Janikowski</t>
  </si>
  <si>
    <t>QB30</t>
  </si>
  <si>
    <t>Deshaun Watson</t>
  </si>
  <si>
    <t>DST17</t>
  </si>
  <si>
    <t>Oakland Raiders</t>
  </si>
  <si>
    <t>WR82</t>
  </si>
  <si>
    <t>Terrance Williams</t>
  </si>
  <si>
    <t>RB75</t>
  </si>
  <si>
    <t>Chris Ivory</t>
  </si>
  <si>
    <t>K11</t>
  </si>
  <si>
    <t>Will Lutz</t>
  </si>
  <si>
    <t>WR81</t>
  </si>
  <si>
    <t>Jaron Brown</t>
  </si>
  <si>
    <t>K10</t>
  </si>
  <si>
    <t>Dustin Hopkins</t>
  </si>
  <si>
    <t>DST16</t>
  </si>
  <si>
    <t>Los Angeles Chargers</t>
  </si>
  <si>
    <t>QB29</t>
  </si>
  <si>
    <t>DeShone Kizer</t>
  </si>
  <si>
    <t>QB28</t>
  </si>
  <si>
    <t>Jared Goff</t>
  </si>
  <si>
    <t>RB74</t>
  </si>
  <si>
    <t>T.J. Yeldon</t>
  </si>
  <si>
    <t>WR80</t>
  </si>
  <si>
    <t>Chris Conley</t>
  </si>
  <si>
    <t>K9</t>
  </si>
  <si>
    <t>Steven Hauschka</t>
  </si>
  <si>
    <t>K8</t>
  </si>
  <si>
    <t>Matt Prater</t>
  </si>
  <si>
    <t>RB73</t>
  </si>
  <si>
    <t>De'Angelo Henderson</t>
  </si>
  <si>
    <t>K7</t>
  </si>
  <si>
    <t>Cairo Santos</t>
  </si>
  <si>
    <t>RB72</t>
  </si>
  <si>
    <t>Jerick McKinnon</t>
  </si>
  <si>
    <t>RB71</t>
  </si>
  <si>
    <t>James Conner</t>
  </si>
  <si>
    <t>DST15</t>
  </si>
  <si>
    <t>Cincinnati Bengals</t>
  </si>
  <si>
    <t>RB70</t>
  </si>
  <si>
    <t>Tim Hightower</t>
  </si>
  <si>
    <t>TE29</t>
  </si>
  <si>
    <t>Jesse James</t>
  </si>
  <si>
    <t>WR79</t>
  </si>
  <si>
    <t>DST14</t>
  </si>
  <si>
    <t>Philadelphia Eagles</t>
  </si>
  <si>
    <t>WR78</t>
  </si>
  <si>
    <t>Paul Richardson</t>
  </si>
  <si>
    <t>QB27</t>
  </si>
  <si>
    <t>Trevor Siemian</t>
  </si>
  <si>
    <t>WR77</t>
  </si>
  <si>
    <t>Tavon Austin</t>
  </si>
  <si>
    <t>DST13</t>
  </si>
  <si>
    <t>Pittsburgh Steelers</t>
  </si>
  <si>
    <t>RB69</t>
  </si>
  <si>
    <t>Devontae Booker</t>
  </si>
  <si>
    <t>DST12</t>
  </si>
  <si>
    <t>Baltimore Ravens</t>
  </si>
  <si>
    <t>TE28</t>
  </si>
  <si>
    <t>Zach Miller</t>
  </si>
  <si>
    <t>WR76</t>
  </si>
  <si>
    <t>Danny Amendola</t>
  </si>
  <si>
    <t>RB68</t>
  </si>
  <si>
    <t>Chris Carson</t>
  </si>
  <si>
    <t>TE27</t>
  </si>
  <si>
    <t>Austin Seferian-Jenkins</t>
  </si>
  <si>
    <t>WR75</t>
  </si>
  <si>
    <t>Malcolm Mitchell</t>
  </si>
  <si>
    <t>RB67</t>
  </si>
  <si>
    <t>Charcandrick West</t>
  </si>
  <si>
    <t>WR74</t>
  </si>
  <si>
    <t>Nelson Agholor</t>
  </si>
  <si>
    <t>TE26</t>
  </si>
  <si>
    <t>Dwayne Allen</t>
  </si>
  <si>
    <t>WR73</t>
  </si>
  <si>
    <t>Mike Williams</t>
  </si>
  <si>
    <t>TE25</t>
  </si>
  <si>
    <t>David Njoku</t>
  </si>
  <si>
    <t>K6</t>
  </si>
  <si>
    <t>Adam Vinatieri</t>
  </si>
  <si>
    <t>DST11</t>
  </si>
  <si>
    <t>Jacksonville Jaguars</t>
  </si>
  <si>
    <t>DST10</t>
  </si>
  <si>
    <t>Los Angeles Rams</t>
  </si>
  <si>
    <t>TE24</t>
  </si>
  <si>
    <t>Charles Clay</t>
  </si>
  <si>
    <t>RB66</t>
  </si>
  <si>
    <t>Jalen Richard</t>
  </si>
  <si>
    <t>RB65</t>
  </si>
  <si>
    <t>Robert Turbin</t>
  </si>
  <si>
    <t>WR72</t>
  </si>
  <si>
    <t>Kendall Wright</t>
  </si>
  <si>
    <t>QB26</t>
  </si>
  <si>
    <t>Brian Hoyer</t>
  </si>
  <si>
    <t>WR71</t>
  </si>
  <si>
    <t>Torrey Smith</t>
  </si>
  <si>
    <t>RB64</t>
  </si>
  <si>
    <t>Charles Sims</t>
  </si>
  <si>
    <t>WR70</t>
  </si>
  <si>
    <t>Allen Hurns</t>
  </si>
  <si>
    <t>TE23</t>
  </si>
  <si>
    <t>Evan Engram</t>
  </si>
  <si>
    <t>K5</t>
  </si>
  <si>
    <t>Mason Crosby</t>
  </si>
  <si>
    <t>WR69</t>
  </si>
  <si>
    <t>ATL</t>
  </si>
  <si>
    <t>Mohamed Sanu</t>
  </si>
  <si>
    <t>TE22</t>
  </si>
  <si>
    <t>Jared Cook</t>
  </si>
  <si>
    <t>TE21</t>
  </si>
  <si>
    <t>O.J. Howard</t>
  </si>
  <si>
    <t>DST9</t>
  </si>
  <si>
    <t>New York Giants</t>
  </si>
  <si>
    <t>RB63</t>
  </si>
  <si>
    <t>Wendell Smallwood</t>
  </si>
  <si>
    <t>K4</t>
  </si>
  <si>
    <t>Matt Bryant</t>
  </si>
  <si>
    <t>K3</t>
  </si>
  <si>
    <t>Dan Bailey</t>
  </si>
  <si>
    <t>WR68</t>
  </si>
  <si>
    <t>John Ross</t>
  </si>
  <si>
    <t>WR67</t>
  </si>
  <si>
    <t>Devin Funchess</t>
  </si>
  <si>
    <t>RB62</t>
  </si>
  <si>
    <t>Joe Williams</t>
  </si>
  <si>
    <t>DST8</t>
  </si>
  <si>
    <t>Carolina Panthers</t>
  </si>
  <si>
    <t>WR66</t>
  </si>
  <si>
    <t>Robert Woods</t>
  </si>
  <si>
    <t>RB61</t>
  </si>
  <si>
    <t>D'Onta Foreman</t>
  </si>
  <si>
    <t>WR65</t>
  </si>
  <si>
    <t>Cooper Kupp</t>
  </si>
  <si>
    <t>RB60</t>
  </si>
  <si>
    <t>Marlon Mack</t>
  </si>
  <si>
    <t>RB59</t>
  </si>
  <si>
    <t>Chris Thompson</t>
  </si>
  <si>
    <t>RB58</t>
  </si>
  <si>
    <t>Shane Vereen</t>
  </si>
  <si>
    <t>QB25</t>
  </si>
  <si>
    <t>Alex Smith</t>
  </si>
  <si>
    <t>QB24</t>
  </si>
  <si>
    <t>Blake Bortles</t>
  </si>
  <si>
    <t>RB57</t>
  </si>
  <si>
    <t>Dion Lewis</t>
  </si>
  <si>
    <t>WR64</t>
  </si>
  <si>
    <t>Marqise Lee</t>
  </si>
  <si>
    <t>WR63</t>
  </si>
  <si>
    <t>Kenny Golladay</t>
  </si>
  <si>
    <t>WR62</t>
  </si>
  <si>
    <t>Taylor Gabriel</t>
  </si>
  <si>
    <t>RB56</t>
  </si>
  <si>
    <t>DeAndre Washington</t>
  </si>
  <si>
    <t>K2</t>
  </si>
  <si>
    <t>Stephen Gostkowski</t>
  </si>
  <si>
    <t>RB55</t>
  </si>
  <si>
    <t>Alvin Kamara</t>
  </si>
  <si>
    <t>K1</t>
  </si>
  <si>
    <t>Justin Tucker</t>
  </si>
  <si>
    <t>RB54</t>
  </si>
  <si>
    <t>Jonathan Williams</t>
  </si>
  <si>
    <t>DST7</t>
  </si>
  <si>
    <t>New England Patriots</t>
  </si>
  <si>
    <t>WR61</t>
  </si>
  <si>
    <t>Breshad Perriman</t>
  </si>
  <si>
    <t>WR60</t>
  </si>
  <si>
    <t>J.J. Nelson</t>
  </si>
  <si>
    <t>WR59</t>
  </si>
  <si>
    <t>Cole Beasley</t>
  </si>
  <si>
    <t>QB23</t>
  </si>
  <si>
    <t>Sam Bradford</t>
  </si>
  <si>
    <t>QB22</t>
  </si>
  <si>
    <t>Jay Cutler</t>
  </si>
  <si>
    <t>QB21</t>
  </si>
  <si>
    <t>Joe Flacco</t>
  </si>
  <si>
    <t>DST6</t>
  </si>
  <si>
    <t>Arizona Cardinals</t>
  </si>
  <si>
    <t>TE20</t>
  </si>
  <si>
    <t>Antonio Gates</t>
  </si>
  <si>
    <t>DST5</t>
  </si>
  <si>
    <t>Minnesota Vikings</t>
  </si>
  <si>
    <t>RB53</t>
  </si>
  <si>
    <t>Jamaal Charles</t>
  </si>
  <si>
    <t>WR58</t>
  </si>
  <si>
    <t>Kenny Stills</t>
  </si>
  <si>
    <t>TE19</t>
  </si>
  <si>
    <t>Julius Thomas</t>
  </si>
  <si>
    <t>TE18</t>
  </si>
  <si>
    <t>C.J. Fiedorowicz</t>
  </si>
  <si>
    <t>WR57</t>
  </si>
  <si>
    <t>Josh Doctson</t>
  </si>
  <si>
    <t>WR56</t>
  </si>
  <si>
    <t>Tyler Lockett</t>
  </si>
  <si>
    <t>WR55</t>
  </si>
  <si>
    <t>Robby Anderson</t>
  </si>
  <si>
    <t>DST4</t>
  </si>
  <si>
    <t>Kansas City Chiefs</t>
  </si>
  <si>
    <t>TE17</t>
  </si>
  <si>
    <t>Cameron Brate</t>
  </si>
  <si>
    <t>RB52</t>
  </si>
  <si>
    <t>Giovani Bernard</t>
  </si>
  <si>
    <t>DST3</t>
  </si>
  <si>
    <t>Seattle Seahawks</t>
  </si>
  <si>
    <t>DST2</t>
  </si>
  <si>
    <t>Houston Texans</t>
  </si>
  <si>
    <t>WR54</t>
  </si>
  <si>
    <t>Sterling Shepard</t>
  </si>
  <si>
    <t>TE16</t>
  </si>
  <si>
    <t>Jason Witten</t>
  </si>
  <si>
    <t>DST1</t>
  </si>
  <si>
    <t>Denver Broncos</t>
  </si>
  <si>
    <t>RB51</t>
  </si>
  <si>
    <t>Latavius Murray</t>
  </si>
  <si>
    <t>RB50</t>
  </si>
  <si>
    <t>Rex Burkhead</t>
  </si>
  <si>
    <t>WR53</t>
  </si>
  <si>
    <t>Zay Jones</t>
  </si>
  <si>
    <t>WR52</t>
  </si>
  <si>
    <t>Kevin White</t>
  </si>
  <si>
    <t>TE15</t>
  </si>
  <si>
    <t>Austin Hooper</t>
  </si>
  <si>
    <t>RB49</t>
  </si>
  <si>
    <t>Jamaal Williams</t>
  </si>
  <si>
    <t>WR51</t>
  </si>
  <si>
    <t>Chris Hogan</t>
  </si>
  <si>
    <t>TE14</t>
  </si>
  <si>
    <t>Coby Fleener</t>
  </si>
  <si>
    <t>RB48</t>
  </si>
  <si>
    <t>Darren Sproles</t>
  </si>
  <si>
    <t>RB47</t>
  </si>
  <si>
    <t>Jacquizz Rodgers</t>
  </si>
  <si>
    <t>WR50</t>
  </si>
  <si>
    <t>RB46</t>
  </si>
  <si>
    <t>C.J. Prosise</t>
  </si>
  <si>
    <t>QB20</t>
  </si>
  <si>
    <t>Carson Wentz</t>
  </si>
  <si>
    <t>RB45</t>
  </si>
  <si>
    <t>James White</t>
  </si>
  <si>
    <t>QB19</t>
  </si>
  <si>
    <t>Tyrod Taylor</t>
  </si>
  <si>
    <t>RB44</t>
  </si>
  <si>
    <t>Jeremy Hill</t>
  </si>
  <si>
    <t>QB18</t>
  </si>
  <si>
    <t>Carson Palmer</t>
  </si>
  <si>
    <t>RB43</t>
  </si>
  <si>
    <t>Samaje Perine</t>
  </si>
  <si>
    <t>WR49</t>
  </si>
  <si>
    <t>Corey Davis</t>
  </si>
  <si>
    <t>WR48</t>
  </si>
  <si>
    <t>QB17</t>
  </si>
  <si>
    <t>Eli Manning</t>
  </si>
  <si>
    <t>TE13</t>
  </si>
  <si>
    <t>Jack Doyle</t>
  </si>
  <si>
    <t>RB42</t>
  </si>
  <si>
    <t>Darren McFadden</t>
  </si>
  <si>
    <t>WR47</t>
  </si>
  <si>
    <t>Rishard Matthews</t>
  </si>
  <si>
    <t>RB41</t>
  </si>
  <si>
    <t>Thomas Rawls</t>
  </si>
  <si>
    <t>RB40</t>
  </si>
  <si>
    <t>WR46</t>
  </si>
  <si>
    <t>John Brown</t>
  </si>
  <si>
    <t>WR45</t>
  </si>
  <si>
    <t>Corey Coleman</t>
  </si>
  <si>
    <t>QB16</t>
  </si>
  <si>
    <t>Andy Dalton</t>
  </si>
  <si>
    <t>WR44</t>
  </si>
  <si>
    <t>Adam Thielen</t>
  </si>
  <si>
    <t>WR43</t>
  </si>
  <si>
    <t>Jordan Matthews</t>
  </si>
  <si>
    <t>TE12</t>
  </si>
  <si>
    <t>Eric Ebron</t>
  </si>
  <si>
    <t>RB39</t>
  </si>
  <si>
    <t>Matt Forte</t>
  </si>
  <si>
    <t>WR42</t>
  </si>
  <si>
    <t>Mike Wallace</t>
  </si>
  <si>
    <t>RB38</t>
  </si>
  <si>
    <t>Theo Riddick</t>
  </si>
  <si>
    <t>TE11</t>
  </si>
  <si>
    <t>Hunter Henry</t>
  </si>
  <si>
    <t>WR41</t>
  </si>
  <si>
    <t>Randall Cobb</t>
  </si>
  <si>
    <t>QB15</t>
  </si>
  <si>
    <t>Matthew Stafford</t>
  </si>
  <si>
    <t>QB14</t>
  </si>
  <si>
    <t>Philip Rivers</t>
  </si>
  <si>
    <t>WR40</t>
  </si>
  <si>
    <t>Kenny Britt</t>
  </si>
  <si>
    <t>QB13</t>
  </si>
  <si>
    <t>Dak Prescott</t>
  </si>
  <si>
    <t>TE10</t>
  </si>
  <si>
    <t>Martellus Bennett</t>
  </si>
  <si>
    <t>QB12</t>
  </si>
  <si>
    <t>Derek Carr</t>
  </si>
  <si>
    <t>RB37</t>
  </si>
  <si>
    <t>Jonathan Stewart</t>
  </si>
  <si>
    <t>QB11</t>
  </si>
  <si>
    <t>Ben Roethlisberger</t>
  </si>
  <si>
    <t>RB36</t>
  </si>
  <si>
    <t>Derrick Henry</t>
  </si>
  <si>
    <t>TE9</t>
  </si>
  <si>
    <t>Zach Ertz</t>
  </si>
  <si>
    <t>RB35</t>
  </si>
  <si>
    <t>Eddie Lacy</t>
  </si>
  <si>
    <t>WR39</t>
  </si>
  <si>
    <t>Eric Decker</t>
  </si>
  <si>
    <t>WR38</t>
  </si>
  <si>
    <t>Jeremy Maclin</t>
  </si>
  <si>
    <t>WR37</t>
  </si>
  <si>
    <t>Tyrell Williams</t>
  </si>
  <si>
    <t>TE8</t>
  </si>
  <si>
    <t>Delanie Walker</t>
  </si>
  <si>
    <t>RB34</t>
  </si>
  <si>
    <t>LeGarrette Blount</t>
  </si>
  <si>
    <t>QB10</t>
  </si>
  <si>
    <t>Jameis Winston</t>
  </si>
  <si>
    <t>QB9</t>
  </si>
  <si>
    <t>Cam Newton</t>
  </si>
  <si>
    <t>RB33</t>
  </si>
  <si>
    <t>WR36</t>
  </si>
  <si>
    <t>Donte Moncrief</t>
  </si>
  <si>
    <t>RB32</t>
  </si>
  <si>
    <t>Terrance West</t>
  </si>
  <si>
    <t>QB8</t>
  </si>
  <si>
    <t>Andrew Luck</t>
  </si>
  <si>
    <t>TE7</t>
  </si>
  <si>
    <t>Kyle Rudolph</t>
  </si>
  <si>
    <t>RB31</t>
  </si>
  <si>
    <t>Danny Woodhead</t>
  </si>
  <si>
    <t>QB7</t>
  </si>
  <si>
    <t>Marcus Mariota</t>
  </si>
  <si>
    <t>RB30</t>
  </si>
  <si>
    <t>Paul Perkins</t>
  </si>
  <si>
    <t>WR35</t>
  </si>
  <si>
    <t>Pierre Garcon</t>
  </si>
  <si>
    <t>WR34</t>
  </si>
  <si>
    <t>DeSean Jackson</t>
  </si>
  <si>
    <t>WR33</t>
  </si>
  <si>
    <t>Devante Parker</t>
  </si>
  <si>
    <t>QB6</t>
  </si>
  <si>
    <t>Kirk Cousins</t>
  </si>
  <si>
    <t>RB29</t>
  </si>
  <si>
    <t>Doug Martin</t>
  </si>
  <si>
    <t>RB28</t>
  </si>
  <si>
    <t>Adrian Peterson</t>
  </si>
  <si>
    <t>WR32</t>
  </si>
  <si>
    <t>Brandon Marshall</t>
  </si>
  <si>
    <t>TE6</t>
  </si>
  <si>
    <t>Tyler Eifert</t>
  </si>
  <si>
    <t>WR31</t>
  </si>
  <si>
    <t>Willie Snead</t>
  </si>
  <si>
    <t>RB27</t>
  </si>
  <si>
    <t>Frank Gore</t>
  </si>
  <si>
    <t>WR30</t>
  </si>
  <si>
    <t>Jamison Crowder</t>
  </si>
  <si>
    <t>RB26</t>
  </si>
  <si>
    <t>Tevin Coleman</t>
  </si>
  <si>
    <t>WR29</t>
  </si>
  <si>
    <t>Stefon Diggs</t>
  </si>
  <si>
    <t>RB25</t>
  </si>
  <si>
    <t>Mike Gillislee</t>
  </si>
  <si>
    <t>WR28</t>
  </si>
  <si>
    <t>Jarvis Landry</t>
  </si>
  <si>
    <t>TE5</t>
  </si>
  <si>
    <t>Jimmy Graham</t>
  </si>
  <si>
    <t>QB5</t>
  </si>
  <si>
    <t>Matt Ryan</t>
  </si>
  <si>
    <t>RB24</t>
  </si>
  <si>
    <t>Bilal Powell</t>
  </si>
  <si>
    <t>WR27</t>
  </si>
  <si>
    <t>Kelvin Benjamin</t>
  </si>
  <si>
    <t>QB4</t>
  </si>
  <si>
    <t>Russell Wilson</t>
  </si>
  <si>
    <t>RB23</t>
  </si>
  <si>
    <t>Ameer Abdullah</t>
  </si>
  <si>
    <t>TE4</t>
  </si>
  <si>
    <t>Jordan Reed</t>
  </si>
  <si>
    <t>WR26</t>
  </si>
  <si>
    <t>Emmanuel Sanders</t>
  </si>
  <si>
    <t>WR25</t>
  </si>
  <si>
    <t>Martavis Bryant</t>
  </si>
  <si>
    <t>WR24</t>
  </si>
  <si>
    <t>Tyreek Hill</t>
  </si>
  <si>
    <t>WR23</t>
  </si>
  <si>
    <t>Larry Fitzgerald</t>
  </si>
  <si>
    <t>WR22</t>
  </si>
  <si>
    <t>Golden Tate</t>
  </si>
  <si>
    <t>TE3</t>
  </si>
  <si>
    <t>Greg Olsen</t>
  </si>
  <si>
    <t>WR21</t>
  </si>
  <si>
    <t>Sammy Watkins</t>
  </si>
  <si>
    <t>RB22</t>
  </si>
  <si>
    <t>C.J. Anderson</t>
  </si>
  <si>
    <t>RB21</t>
  </si>
  <si>
    <t>Mark Ingram</t>
  </si>
  <si>
    <t>RB20</t>
  </si>
  <si>
    <t>Kareem Hunt</t>
  </si>
  <si>
    <t>RB19</t>
  </si>
  <si>
    <t>Joe Mixon</t>
  </si>
  <si>
    <t>QB3</t>
  </si>
  <si>
    <t>Drew Brees</t>
  </si>
  <si>
    <t>RB18</t>
  </si>
  <si>
    <t>Christian McCaffrey</t>
  </si>
  <si>
    <t>RB17</t>
  </si>
  <si>
    <t>Ty Montgomery</t>
  </si>
  <si>
    <t>WR20</t>
  </si>
  <si>
    <t>Michael Crabtree</t>
  </si>
  <si>
    <t>WR19</t>
  </si>
  <si>
    <t>Davante Adams</t>
  </si>
  <si>
    <t>WR18</t>
  </si>
  <si>
    <t>Keenan Allen</t>
  </si>
  <si>
    <t>WR17</t>
  </si>
  <si>
    <t>Allen Robinson</t>
  </si>
  <si>
    <t>QB2</t>
  </si>
  <si>
    <t>Tom Brady</t>
  </si>
  <si>
    <t>TE2</t>
  </si>
  <si>
    <t>Travis Kelce</t>
  </si>
  <si>
    <t>WR16</t>
  </si>
  <si>
    <t>Alshon Jeffery</t>
  </si>
  <si>
    <t>RB16</t>
  </si>
  <si>
    <t>Dalvin Cook</t>
  </si>
  <si>
    <t>QB1</t>
  </si>
  <si>
    <t>Aaron Rodgers</t>
  </si>
  <si>
    <t>WR15</t>
  </si>
  <si>
    <t>RB15</t>
  </si>
  <si>
    <t>Marshawn Lynch</t>
  </si>
  <si>
    <t>RB14</t>
  </si>
  <si>
    <t>Carlos Hyde</t>
  </si>
  <si>
    <t>WR14</t>
  </si>
  <si>
    <t>Demaryius Thomas</t>
  </si>
  <si>
    <t>WR13</t>
  </si>
  <si>
    <t>DeAndre Hopkins</t>
  </si>
  <si>
    <t>RB13</t>
  </si>
  <si>
    <t>Lamar Miller</t>
  </si>
  <si>
    <t>RB12</t>
  </si>
  <si>
    <t>Isaiah Crowell</t>
  </si>
  <si>
    <t>RB11</t>
  </si>
  <si>
    <t>Ezekiel Elliott</t>
  </si>
  <si>
    <t>TE1</t>
  </si>
  <si>
    <t>Rob Gronkowski</t>
  </si>
  <si>
    <t>RB10</t>
  </si>
  <si>
    <t>Leonard Fournette</t>
  </si>
  <si>
    <t>WR12</t>
  </si>
  <si>
    <t>Brandin Cooks</t>
  </si>
  <si>
    <t>WR11</t>
  </si>
  <si>
    <t>Doug Baldwin</t>
  </si>
  <si>
    <t>WR10</t>
  </si>
  <si>
    <t>T.Y. Hilton</t>
  </si>
  <si>
    <t>WR9</t>
  </si>
  <si>
    <t>Amari Cooper</t>
  </si>
  <si>
    <t>RB9</t>
  </si>
  <si>
    <t>Todd Gurley</t>
  </si>
  <si>
    <t>WR8</t>
  </si>
  <si>
    <t>Dez Bryant</t>
  </si>
  <si>
    <t>WR7</t>
  </si>
  <si>
    <t>Michael Thomas</t>
  </si>
  <si>
    <t>RB8</t>
  </si>
  <si>
    <t>DeMarco Murray</t>
  </si>
  <si>
    <t>RB7</t>
  </si>
  <si>
    <t>Jordan Howard</t>
  </si>
  <si>
    <t>RB6</t>
  </si>
  <si>
    <t>Jay Ajayi</t>
  </si>
  <si>
    <t>WR6</t>
  </si>
  <si>
    <t>Jordy Nelson</t>
  </si>
  <si>
    <t>RB5</t>
  </si>
  <si>
    <t>Devonta Freeman</t>
  </si>
  <si>
    <t>WR5</t>
  </si>
  <si>
    <t>A.J. Green</t>
  </si>
  <si>
    <t>WR4</t>
  </si>
  <si>
    <t>Mike Evans</t>
  </si>
  <si>
    <t>RB4</t>
  </si>
  <si>
    <t>Melvin Gordon</t>
  </si>
  <si>
    <t>WR3</t>
  </si>
  <si>
    <t>Odell Beckham Jr.</t>
  </si>
  <si>
    <t>RB3</t>
  </si>
  <si>
    <t>LeSean McCoy</t>
  </si>
  <si>
    <t>WR2</t>
  </si>
  <si>
    <t>Julio Jones</t>
  </si>
  <si>
    <t>WR1</t>
  </si>
  <si>
    <t>Antonio Brown</t>
  </si>
  <si>
    <t>RB2</t>
  </si>
  <si>
    <t>Le'Veon Bell</t>
  </si>
  <si>
    <t>RB1</t>
  </si>
  <si>
    <t>David Johnson</t>
  </si>
  <si>
    <t>vs. ADP</t>
  </si>
  <si>
    <t>ADP</t>
  </si>
  <si>
    <t>Std Dev</t>
  </si>
  <si>
    <t>Avg</t>
  </si>
  <si>
    <t>Worst</t>
  </si>
  <si>
    <t>Best</t>
  </si>
  <si>
    <t>Bye</t>
  </si>
  <si>
    <t>Pos</t>
  </si>
  <si>
    <t>Team</t>
  </si>
  <si>
    <t>Player</t>
  </si>
  <si>
    <t>Rank</t>
  </si>
  <si>
    <t>Name</t>
  </si>
  <si>
    <t>Avg Round</t>
  </si>
  <si>
    <t>Percent Drafted</t>
  </si>
  <si>
    <t>David Johnson Ari - RB</t>
  </si>
  <si>
    <t>Le'Veon Bell Pit - RB</t>
  </si>
  <si>
    <t>Antonio Brown Pit - WR</t>
  </si>
  <si>
    <t>Odell Beckham Jr. NYG - WR</t>
  </si>
  <si>
    <t>Julio Jones Atl - WR</t>
  </si>
  <si>
    <t>LeSean McCoy Buf - RB</t>
  </si>
  <si>
    <t>Mike Evans TB - WR</t>
  </si>
  <si>
    <t>Devonta Freeman Atl - RB</t>
  </si>
  <si>
    <t>Melvin Gordon LAC - RB</t>
  </si>
  <si>
    <t>A.J. Green Cin - WR</t>
  </si>
  <si>
    <t>Jay Ajayi Mia - RB</t>
  </si>
  <si>
    <t>Jordan Howard Chi - RB</t>
  </si>
  <si>
    <t>Ezekiel Elliott Dal - RB</t>
  </si>
  <si>
    <t>Jordy Nelson GB - WR</t>
  </si>
  <si>
    <t>DeMarco Murray Ten - RB</t>
  </si>
  <si>
    <t>Michael Thomas NO - WR</t>
  </si>
  <si>
    <t>Dez Bryant Dal - WR</t>
  </si>
  <si>
    <t>Leonard Fournette Jax - RB</t>
  </si>
  <si>
    <t>Aaron Rodgers GB - QB</t>
  </si>
  <si>
    <t>Doug Baldwin Sea - WR</t>
  </si>
  <si>
    <t>T.Y. Hilton Ind - WR</t>
  </si>
  <si>
    <t>Todd Gurley LAR - RB</t>
  </si>
  <si>
    <t>Amari Cooper Oak - WR</t>
  </si>
  <si>
    <t>Tom Brady NE - QB</t>
  </si>
  <si>
    <t>Brandin Cooks NE - WR</t>
  </si>
  <si>
    <t>Rob Gronkowski NE - TE</t>
  </si>
  <si>
    <t>Lamar Miller Hou - RB</t>
  </si>
  <si>
    <t>Isaiah Crowell Cle - RB</t>
  </si>
  <si>
    <t>DeAndre Hopkins Hou - WR</t>
  </si>
  <si>
    <t>Christian McCaffrey Car - RB</t>
  </si>
  <si>
    <t>Terrelle Pryor Sr. Was - WR</t>
  </si>
  <si>
    <t>Demaryius Thomas Den - WR</t>
  </si>
  <si>
    <t>Travis Kelce KC - TE</t>
  </si>
  <si>
    <t>Drew Brees NO - QB</t>
  </si>
  <si>
    <t>Marshawn Lynch Oak - RB</t>
  </si>
  <si>
    <t>Alshon Jeffery Phi - WR</t>
  </si>
  <si>
    <t>Joe Mixon Cin - RB</t>
  </si>
  <si>
    <t>Davante Adams GB - WR</t>
  </si>
  <si>
    <t>Allen Robinson Jax - WR</t>
  </si>
  <si>
    <t>Tyreek Hill KC - WR</t>
  </si>
  <si>
    <t>Carlos Hyde SF - RB</t>
  </si>
  <si>
    <t>Greg Olsen Car - TE</t>
  </si>
  <si>
    <t>Keenan Allen LAC - WR</t>
  </si>
  <si>
    <t>Michael Crabtree Oak - WR</t>
  </si>
  <si>
    <t>Julian Edelman NE - WR</t>
  </si>
  <si>
    <t>Jimmy Graham Sea - TE</t>
  </si>
  <si>
    <t>Jordan Reed Was - TE</t>
  </si>
  <si>
    <t>Matt Ryan Atl - QB</t>
  </si>
  <si>
    <t>Russell Wilson Sea - QB</t>
  </si>
  <si>
    <t>Sammy Watkins LAR - WR</t>
  </si>
  <si>
    <t>Martavis Bryant Pit - WR</t>
  </si>
  <si>
    <t>Ty Montgomery GB - RB</t>
  </si>
  <si>
    <t>Dalvin Cook Min - RB</t>
  </si>
  <si>
    <t>Marcus Mariota Ten - QB</t>
  </si>
  <si>
    <t>Emmanuel Sanders Den - WR</t>
  </si>
  <si>
    <t>Spencer Ware KC - RB</t>
  </si>
  <si>
    <t>Jarvis Landry Mia - WR</t>
  </si>
  <si>
    <t>Tyler Eifert Cin - TE</t>
  </si>
  <si>
    <t>Andrew Luck Ind - QB</t>
  </si>
  <si>
    <t>Larry Fitzgerald Ari - WR</t>
  </si>
  <si>
    <t>Delanie Walker Ten - TE</t>
  </si>
  <si>
    <t>Jameis Winston TB - QB</t>
  </si>
  <si>
    <t>Jamison Crowder Was - WR</t>
  </si>
  <si>
    <t>Kelvin Benjamin Car - WR</t>
  </si>
  <si>
    <t>Denver Den - DEF</t>
  </si>
  <si>
    <t>Mike Gillislee NE - RB</t>
  </si>
  <si>
    <t>Martellus Bennett GB - TE</t>
  </si>
  <si>
    <t>C.J. Anderson Den - RB</t>
  </si>
  <si>
    <t>Seattle Sea - DEF</t>
  </si>
  <si>
    <t>Golden Tate Det - WR</t>
  </si>
  <si>
    <t>Cam Newton Car - QB</t>
  </si>
  <si>
    <t>Kyle Rudolph Min - TE</t>
  </si>
  <si>
    <t>Houston Hou - DEF</t>
  </si>
  <si>
    <t>Mark Ingram NO - RB</t>
  </si>
  <si>
    <t>Kansas City KC - DEF</t>
  </si>
  <si>
    <t>Kirk Cousins Was - QB</t>
  </si>
  <si>
    <t>Adrian Peterson NO - RB</t>
  </si>
  <si>
    <t>Stephen Gostkowski NE - K</t>
  </si>
  <si>
    <t>Justin Tucker Bal - K</t>
  </si>
  <si>
    <t>Eddie Lacy Sea - RB</t>
  </si>
  <si>
    <t>DeSean Jackson TB - WR</t>
  </si>
  <si>
    <t>Ben Roethlisberger Pit - QB</t>
  </si>
  <si>
    <t>LeGarrette Blount Phi - RB</t>
  </si>
  <si>
    <t>Willie Snead NO - WR</t>
  </si>
  <si>
    <t>Arizona Ari - DEF</t>
  </si>
  <si>
    <t>Minnesota Min - DEF</t>
  </si>
  <si>
    <t>Mason Crosby GB - K</t>
  </si>
  <si>
    <t>Zach Ertz Phi - TE</t>
  </si>
  <si>
    <t>New England NE - DEF</t>
  </si>
  <si>
    <t>Dak Prescott Dal - QB</t>
  </si>
  <si>
    <t>Tevin Coleman Atl - RB</t>
  </si>
  <si>
    <t>Dan Bailey Dal - K</t>
  </si>
  <si>
    <t>Ameer Abdullah Det - RB</t>
  </si>
  <si>
    <t>Brandon Marshall NYG - WR</t>
  </si>
  <si>
    <t>DeVante Parker Mia - WR</t>
  </si>
  <si>
    <t>Paul Perkins NYG - RB</t>
  </si>
  <si>
    <t>Matt Bryant Atl - K</t>
  </si>
  <si>
    <t>Tyrell Williams LAC - WR</t>
  </si>
  <si>
    <t>Adam Vinatieri Ind - K</t>
  </si>
  <si>
    <t>Donte Moncrief Ind - WR</t>
  </si>
  <si>
    <t>Danny Woodhead Bal - RB</t>
  </si>
  <si>
    <t>Bilal Powell NYJ - RB</t>
  </si>
  <si>
    <t>Kareem Hunt KC - RB</t>
  </si>
  <si>
    <t>Stefon Diggs Min - WR</t>
  </si>
  <si>
    <t>Derek Carr Oak - QB</t>
  </si>
  <si>
    <t>Cameron Meredith Chi - WR</t>
  </si>
  <si>
    <t>Doug Martin TB - RB</t>
  </si>
  <si>
    <t>Jay Prosch Hou - RB</t>
  </si>
  <si>
    <t>Frank Gore Ind - RB</t>
  </si>
  <si>
    <t>Carolina Car - DEF</t>
  </si>
  <si>
    <t>Philip Rivers LAC - QB</t>
  </si>
  <si>
    <t>Hunter Henry LAC - TE</t>
  </si>
  <si>
    <t>Jeremy Maclin Bal - WR</t>
  </si>
  <si>
    <t>Rob Kelley Was - RB</t>
  </si>
  <si>
    <t>Pierre Garcon SF - WR</t>
  </si>
  <si>
    <t>Derrick Henry Ten - RB</t>
  </si>
  <si>
    <t>Eric Decker Ten - WR</t>
  </si>
  <si>
    <t>Latavius Murray Min - RB</t>
  </si>
  <si>
    <t>Sebastian Janikowski Oak - K</t>
  </si>
  <si>
    <t>Stephen Hauschka Buf - K</t>
  </si>
  <si>
    <t>Kenneth Dixon Bal - RB</t>
  </si>
  <si>
    <t>Randall Cobb GB - WR</t>
  </si>
  <si>
    <t>Darren McFadden Dal - RB</t>
  </si>
  <si>
    <t>Darren Fells Det - TE</t>
  </si>
  <si>
    <t>Chris Hogan NE - WR</t>
  </si>
  <si>
    <t>Matthew Stafford Det - QB</t>
  </si>
  <si>
    <t>De'Anthony Thomas KC - WR</t>
  </si>
  <si>
    <t>Jeremy Hill Cin - RB</t>
  </si>
  <si>
    <t>Jonathan Stewart Car - RB</t>
  </si>
  <si>
    <t>Samaje Perine Was - RB</t>
  </si>
  <si>
    <t>Rishard Matthews Ten - WR</t>
  </si>
  <si>
    <t>Jack Doyle Ind - TE</t>
  </si>
  <si>
    <t>Kenny Britt Cle - WR</t>
  </si>
  <si>
    <t>Andy Dalton Cin - QB</t>
  </si>
  <si>
    <t>Dion Lewis NE - RB</t>
  </si>
  <si>
    <t>Matt Forte NYJ - RB</t>
  </si>
  <si>
    <t>Danny Amendola NE - WR</t>
  </si>
  <si>
    <t>Thomas Rawls Sea - RB</t>
  </si>
  <si>
    <t>Cole Beasley Dal - WR</t>
  </si>
  <si>
    <t>Mohamed Sanu Atl - WR</t>
  </si>
  <si>
    <t>Terrance West Bal - RB</t>
  </si>
  <si>
    <t>James White NE - RB</t>
  </si>
  <si>
    <t>Darren Sproles Phi - RB</t>
  </si>
  <si>
    <t>Alex Smith KC - QB</t>
  </si>
  <si>
    <t>Jamaal Charles Den - RB</t>
  </si>
  <si>
    <t>Atlanta Atl - DEF</t>
  </si>
  <si>
    <t>Dallas Dal - DEF</t>
  </si>
  <si>
    <t>John Brown Ari - WR</t>
  </si>
  <si>
    <t>Cairo Santos KC - K</t>
  </si>
  <si>
    <t>Sam Bradford Min - QB</t>
  </si>
  <si>
    <t>Rex Burkhead NE - RB</t>
  </si>
  <si>
    <t>John Ross Cin - WR</t>
  </si>
  <si>
    <t>Mike Williams LAC - WR</t>
  </si>
  <si>
    <t>J.J. Nelson Ari - WR</t>
  </si>
  <si>
    <t>Eli Manning NYG - QB</t>
  </si>
  <si>
    <t>Jesse James Pit - TE</t>
  </si>
  <si>
    <t>Jacquizz Rodgers TB - RB</t>
  </si>
  <si>
    <t>Brandon McManus Den - K</t>
  </si>
  <si>
    <t>O.J. Howard TB - TE</t>
  </si>
  <si>
    <t>C.J. Prosise Sea - RB</t>
  </si>
  <si>
    <t>Deshaun Watson Hou - QB</t>
  </si>
  <si>
    <t>Theo Riddick Det - RB</t>
  </si>
  <si>
    <t>Sterling Shepard NYG - WR</t>
  </si>
  <si>
    <t>Adam Thielen Min - WR</t>
  </si>
  <si>
    <t>New York NYG - DEF</t>
  </si>
  <si>
    <t>Evan Engram NYG - TE</t>
  </si>
  <si>
    <t>Duke Johnson Jr. Cle - RB</t>
  </si>
  <si>
    <t>Corey Davis Ten - WR</t>
  </si>
  <si>
    <t>Tyrod Taylor Buf - QB</t>
  </si>
  <si>
    <t>Los Angeles LAR - DEF</t>
  </si>
  <si>
    <t>Jordan Matthews Buf - WR</t>
  </si>
  <si>
    <t>Tavon Austin LAR - WR</t>
  </si>
  <si>
    <t>Taylor Gabriel Atl - WR</t>
  </si>
  <si>
    <t>Eric Ebron Det - TE</t>
  </si>
  <si>
    <t>Cooper Kupp LAR - WR</t>
  </si>
  <si>
    <t>Tampa Bay TB - DEF</t>
  </si>
  <si>
    <t>Miami Mia - DEF</t>
  </si>
  <si>
    <t>Allen Hurns Jax - WR</t>
  </si>
  <si>
    <t>Marvin Jones Jr. Det - WR</t>
  </si>
  <si>
    <t>Jason Witten Dal - TE</t>
  </si>
  <si>
    <t>Washington Was - DEF</t>
  </si>
  <si>
    <t>Jamaal Williams GB - RB</t>
  </si>
  <si>
    <t>Kevin White Chi - WR</t>
  </si>
  <si>
    <t>Kenny Golladay Det - WR</t>
  </si>
  <si>
    <t>Jared Cook Oak - TE</t>
  </si>
  <si>
    <t>Ted Ginn Jr. NO - WR</t>
  </si>
  <si>
    <t>Mike Wallace Bal - WR</t>
  </si>
  <si>
    <t>Tyler Lockett Sea - WR</t>
  </si>
  <si>
    <t>Kenny Stills Mia - WR</t>
  </si>
  <si>
    <t>Zay Jones Buf - WR</t>
  </si>
  <si>
    <t>Jay Cutler Mia - QB</t>
  </si>
  <si>
    <t>Will Fuller V Hou - WR</t>
  </si>
  <si>
    <t>Devin Funchess Car - WR</t>
  </si>
  <si>
    <t>Nick Novak Hou - K</t>
  </si>
  <si>
    <t>Ladarius Green Pit - TE</t>
  </si>
  <si>
    <t>Corey Coleman Cle - WR</t>
  </si>
  <si>
    <t>Dwayne Allen NE - TE</t>
  </si>
  <si>
    <t>Philadelphia Phi - DEF</t>
  </si>
  <si>
    <t>Joe Williams SF - RB</t>
  </si>
  <si>
    <t>Joe Flacco Bal - QB</t>
  </si>
  <si>
    <t>Avg Pick</t>
  </si>
  <si>
    <t>Fantasy Pros Rank</t>
  </si>
  <si>
    <t>Yahoo Rank</t>
  </si>
  <si>
    <t>Difference</t>
  </si>
  <si>
    <t>Formatted Name</t>
  </si>
  <si>
    <t>Terrelle Pryor Sr.</t>
  </si>
  <si>
    <t>Duke Johnson Jr.</t>
  </si>
  <si>
    <t>Ted Ginn Jr.</t>
  </si>
  <si>
    <t>Marvin Jones Jr.</t>
  </si>
  <si>
    <t>Rob Kelley</t>
  </si>
  <si>
    <t>Will Fuller V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</si>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</sst>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6"/>
  <sheetViews>
    <sheetView workbookViewId="0">
      <selection activeCell="B201" sqref="B201"/>
    </sheetView>
  </sheetViews>
  <sheetFormatPr defaultRowHeight="15" x14ac:dyDescent="0.25"/>
  <cols>
    <col min="1" max="1" width="5.28515625" bestFit="1" customWidth="1"/>
    <col min="2" max="2" width="22.28515625" bestFit="1" customWidth="1"/>
    <col min="3" max="3" width="5.85546875" bestFit="1" customWidth="1"/>
    <col min="4" max="4" width="7" bestFit="1" customWidth="1"/>
    <col min="5" max="5" width="4.28515625" bestFit="1" customWidth="1"/>
    <col min="6" max="6" width="4.85546875" bestFit="1" customWidth="1"/>
    <col min="7" max="7" width="6.42578125" bestFit="1" customWidth="1"/>
    <col min="8" max="8" width="6" bestFit="1" customWidth="1"/>
    <col min="9" max="9" width="7.7109375" bestFit="1" customWidth="1"/>
    <col min="10" max="10" width="4.7109375" bestFit="1" customWidth="1"/>
    <col min="11" max="11" width="7.5703125" bestFit="1" customWidth="1"/>
  </cols>
  <sheetData>
    <row r="1" spans="1:11" x14ac:dyDescent="0.25">
      <c r="A1" s="1" t="s">
        <v>867</v>
      </c>
      <c r="B1" s="1" t="s">
        <v>866</v>
      </c>
      <c r="C1" s="1" t="s">
        <v>865</v>
      </c>
      <c r="D1" s="1" t="s">
        <v>864</v>
      </c>
      <c r="E1" s="1" t="s">
        <v>863</v>
      </c>
      <c r="F1" s="1" t="s">
        <v>862</v>
      </c>
      <c r="G1" s="1" t="s">
        <v>861</v>
      </c>
      <c r="H1" s="1" t="s">
        <v>860</v>
      </c>
      <c r="I1" s="1" t="s">
        <v>859</v>
      </c>
      <c r="J1" s="1" t="s">
        <v>858</v>
      </c>
      <c r="K1" s="1" t="s">
        <v>857</v>
      </c>
    </row>
    <row r="2" spans="1:11" x14ac:dyDescent="0.25">
      <c r="A2" s="2">
        <v>1</v>
      </c>
      <c r="B2" s="2" t="s">
        <v>856</v>
      </c>
      <c r="C2" s="2" t="s">
        <v>103</v>
      </c>
      <c r="D2" s="2" t="s">
        <v>855</v>
      </c>
      <c r="E2" s="2">
        <v>8</v>
      </c>
      <c r="F2" s="2">
        <v>1</v>
      </c>
      <c r="G2" s="2">
        <v>3</v>
      </c>
      <c r="H2" s="2">
        <v>1.2</v>
      </c>
      <c r="I2" s="2">
        <v>0.4</v>
      </c>
      <c r="J2" s="2">
        <v>1</v>
      </c>
      <c r="K2" s="2">
        <v>0</v>
      </c>
    </row>
    <row r="3" spans="1:11" x14ac:dyDescent="0.25">
      <c r="A3" s="2">
        <v>2</v>
      </c>
      <c r="B3" s="2" t="s">
        <v>854</v>
      </c>
      <c r="C3" s="2" t="s">
        <v>83</v>
      </c>
      <c r="D3" s="2" t="s">
        <v>853</v>
      </c>
      <c r="E3" s="2">
        <v>9</v>
      </c>
      <c r="F3" s="2">
        <v>1</v>
      </c>
      <c r="G3" s="2">
        <v>4</v>
      </c>
      <c r="H3" s="2">
        <v>1.8</v>
      </c>
      <c r="I3" s="2">
        <v>0.5</v>
      </c>
      <c r="J3" s="2">
        <v>2</v>
      </c>
      <c r="K3" s="2">
        <v>0</v>
      </c>
    </row>
    <row r="4" spans="1:11" x14ac:dyDescent="0.25">
      <c r="A4" s="2">
        <v>3</v>
      </c>
      <c r="B4" s="2" t="s">
        <v>852</v>
      </c>
      <c r="C4" s="2" t="s">
        <v>83</v>
      </c>
      <c r="D4" s="2" t="s">
        <v>851</v>
      </c>
      <c r="E4" s="2">
        <v>9</v>
      </c>
      <c r="F4" s="2">
        <v>2</v>
      </c>
      <c r="G4" s="2">
        <v>7</v>
      </c>
      <c r="H4" s="2">
        <v>3.5</v>
      </c>
      <c r="I4" s="2">
        <v>0.7</v>
      </c>
      <c r="J4" s="2">
        <v>3</v>
      </c>
      <c r="K4" s="2">
        <v>0</v>
      </c>
    </row>
    <row r="5" spans="1:11" x14ac:dyDescent="0.25">
      <c r="A5" s="2">
        <v>4</v>
      </c>
      <c r="B5" s="2" t="s">
        <v>850</v>
      </c>
      <c r="C5" s="2" t="s">
        <v>478</v>
      </c>
      <c r="D5" s="2" t="s">
        <v>849</v>
      </c>
      <c r="E5" s="2">
        <v>5</v>
      </c>
      <c r="F5" s="2">
        <v>3</v>
      </c>
      <c r="G5" s="2">
        <v>14</v>
      </c>
      <c r="H5" s="2">
        <v>5.5</v>
      </c>
      <c r="I5" s="2">
        <v>2</v>
      </c>
      <c r="J5" s="2">
        <v>4</v>
      </c>
      <c r="K5" s="2">
        <v>0</v>
      </c>
    </row>
    <row r="6" spans="1:11" x14ac:dyDescent="0.25">
      <c r="A6" s="2">
        <v>5</v>
      </c>
      <c r="B6" s="2" t="s">
        <v>848</v>
      </c>
      <c r="C6" s="2" t="s">
        <v>154</v>
      </c>
      <c r="D6" s="2" t="s">
        <v>847</v>
      </c>
      <c r="E6" s="2">
        <v>6</v>
      </c>
      <c r="F6" s="2">
        <v>2</v>
      </c>
      <c r="G6" s="2">
        <v>14</v>
      </c>
      <c r="H6" s="2">
        <v>6.2</v>
      </c>
      <c r="I6" s="2">
        <v>2.9</v>
      </c>
      <c r="J6" s="2">
        <v>5</v>
      </c>
      <c r="K6" s="2">
        <v>0</v>
      </c>
    </row>
    <row r="7" spans="1:11" x14ac:dyDescent="0.25">
      <c r="A7" s="2">
        <v>6</v>
      </c>
      <c r="B7" s="2" t="s">
        <v>846</v>
      </c>
      <c r="C7" s="2" t="s">
        <v>38</v>
      </c>
      <c r="D7" s="2" t="s">
        <v>845</v>
      </c>
      <c r="E7" s="2">
        <v>8</v>
      </c>
      <c r="F7" s="2">
        <v>4</v>
      </c>
      <c r="G7" s="2">
        <v>15</v>
      </c>
      <c r="H7" s="2">
        <v>6.3</v>
      </c>
      <c r="I7" s="2">
        <v>2</v>
      </c>
      <c r="J7" s="2">
        <v>6</v>
      </c>
      <c r="K7" s="2">
        <v>0</v>
      </c>
    </row>
    <row r="8" spans="1:11" x14ac:dyDescent="0.25">
      <c r="A8" s="2">
        <v>7</v>
      </c>
      <c r="B8" s="2" t="s">
        <v>844</v>
      </c>
      <c r="C8" s="2" t="s">
        <v>67</v>
      </c>
      <c r="D8" s="2" t="s">
        <v>843</v>
      </c>
      <c r="E8" s="2">
        <v>9</v>
      </c>
      <c r="F8" s="2">
        <v>3</v>
      </c>
      <c r="G8" s="2">
        <v>20</v>
      </c>
      <c r="H8" s="2">
        <v>8</v>
      </c>
      <c r="I8" s="2">
        <v>3.2</v>
      </c>
      <c r="J8" s="2">
        <v>9</v>
      </c>
      <c r="K8" s="2">
        <v>2</v>
      </c>
    </row>
    <row r="9" spans="1:11" x14ac:dyDescent="0.25">
      <c r="A9" s="2">
        <v>8</v>
      </c>
      <c r="B9" s="2" t="s">
        <v>842</v>
      </c>
      <c r="C9" s="2" t="s">
        <v>224</v>
      </c>
      <c r="D9" s="2" t="s">
        <v>841</v>
      </c>
      <c r="E9" s="2">
        <v>11</v>
      </c>
      <c r="F9" s="2">
        <v>3</v>
      </c>
      <c r="G9" s="2">
        <v>18</v>
      </c>
      <c r="H9" s="2">
        <v>9</v>
      </c>
      <c r="I9" s="2">
        <v>2.6</v>
      </c>
      <c r="J9" s="2">
        <v>8</v>
      </c>
      <c r="K9" s="2">
        <v>0</v>
      </c>
    </row>
    <row r="10" spans="1:11" x14ac:dyDescent="0.25">
      <c r="A10" s="2">
        <v>9</v>
      </c>
      <c r="B10" s="2" t="s">
        <v>840</v>
      </c>
      <c r="C10" s="2" t="s">
        <v>44</v>
      </c>
      <c r="D10" s="2" t="s">
        <v>839</v>
      </c>
      <c r="E10" s="2">
        <v>6</v>
      </c>
      <c r="F10" s="2">
        <v>3</v>
      </c>
      <c r="G10" s="2">
        <v>31</v>
      </c>
      <c r="H10" s="2">
        <v>9.4</v>
      </c>
      <c r="I10" s="2">
        <v>3.4</v>
      </c>
      <c r="J10" s="2">
        <v>10</v>
      </c>
      <c r="K10" s="2">
        <v>1</v>
      </c>
    </row>
    <row r="11" spans="1:11" x14ac:dyDescent="0.25">
      <c r="A11" s="2">
        <v>10</v>
      </c>
      <c r="B11" s="2" t="s">
        <v>838</v>
      </c>
      <c r="C11" s="2" t="s">
        <v>478</v>
      </c>
      <c r="D11" s="2" t="s">
        <v>837</v>
      </c>
      <c r="E11" s="2">
        <v>5</v>
      </c>
      <c r="F11" s="2">
        <v>3</v>
      </c>
      <c r="G11" s="2">
        <v>18</v>
      </c>
      <c r="H11" s="2">
        <v>9.6</v>
      </c>
      <c r="I11" s="2">
        <v>2.8</v>
      </c>
      <c r="J11" s="2">
        <v>7</v>
      </c>
      <c r="K11" s="2">
        <v>-3</v>
      </c>
    </row>
    <row r="12" spans="1:11" x14ac:dyDescent="0.25">
      <c r="A12" s="2">
        <v>11</v>
      </c>
      <c r="B12" s="2" t="s">
        <v>836</v>
      </c>
      <c r="C12" s="2" t="s">
        <v>140</v>
      </c>
      <c r="D12" s="2" t="s">
        <v>835</v>
      </c>
      <c r="E12" s="2">
        <v>8</v>
      </c>
      <c r="F12" s="2">
        <v>5</v>
      </c>
      <c r="G12" s="2">
        <v>19</v>
      </c>
      <c r="H12" s="2">
        <v>11</v>
      </c>
      <c r="I12" s="2">
        <v>2.8</v>
      </c>
      <c r="J12" s="2">
        <v>12</v>
      </c>
      <c r="K12" s="2">
        <v>1</v>
      </c>
    </row>
    <row r="13" spans="1:11" x14ac:dyDescent="0.25">
      <c r="A13" s="2">
        <v>12</v>
      </c>
      <c r="B13" s="2" t="s">
        <v>834</v>
      </c>
      <c r="C13" s="2" t="s">
        <v>4</v>
      </c>
      <c r="D13" s="2" t="s">
        <v>833</v>
      </c>
      <c r="E13" s="2">
        <v>11</v>
      </c>
      <c r="F13" s="2">
        <v>3</v>
      </c>
      <c r="G13" s="2">
        <v>27</v>
      </c>
      <c r="H13" s="2">
        <v>12.2</v>
      </c>
      <c r="I13" s="2">
        <v>4</v>
      </c>
      <c r="J13" s="2">
        <v>13</v>
      </c>
      <c r="K13" s="2">
        <v>1</v>
      </c>
    </row>
    <row r="14" spans="1:11" x14ac:dyDescent="0.25">
      <c r="A14" s="2">
        <v>13</v>
      </c>
      <c r="B14" s="2" t="s">
        <v>832</v>
      </c>
      <c r="C14" s="2" t="s">
        <v>7</v>
      </c>
      <c r="D14" s="2" t="s">
        <v>831</v>
      </c>
      <c r="E14" s="2">
        <v>9</v>
      </c>
      <c r="F14" s="2">
        <v>6</v>
      </c>
      <c r="G14" s="2">
        <v>24</v>
      </c>
      <c r="H14" s="2">
        <v>13.2</v>
      </c>
      <c r="I14" s="2">
        <v>3.7</v>
      </c>
      <c r="J14" s="2">
        <v>14</v>
      </c>
      <c r="K14" s="2">
        <v>1</v>
      </c>
    </row>
    <row r="15" spans="1:11" x14ac:dyDescent="0.25">
      <c r="A15" s="2">
        <v>14</v>
      </c>
      <c r="B15" s="2" t="s">
        <v>830</v>
      </c>
      <c r="C15" s="2" t="s">
        <v>127</v>
      </c>
      <c r="D15" s="2" t="s">
        <v>829</v>
      </c>
      <c r="E15" s="2">
        <v>8</v>
      </c>
      <c r="F15" s="2">
        <v>6</v>
      </c>
      <c r="G15" s="2">
        <v>28</v>
      </c>
      <c r="H15" s="2">
        <v>13.9</v>
      </c>
      <c r="I15" s="2">
        <v>3.8</v>
      </c>
      <c r="J15" s="2">
        <v>11</v>
      </c>
      <c r="K15" s="2">
        <v>-3</v>
      </c>
    </row>
    <row r="16" spans="1:11" x14ac:dyDescent="0.25">
      <c r="A16" s="2">
        <v>15</v>
      </c>
      <c r="B16" s="2" t="s">
        <v>828</v>
      </c>
      <c r="C16" s="2" t="s">
        <v>35</v>
      </c>
      <c r="D16" s="2" t="s">
        <v>827</v>
      </c>
      <c r="E16" s="2">
        <v>5</v>
      </c>
      <c r="F16" s="2">
        <v>8</v>
      </c>
      <c r="G16" s="2">
        <v>21</v>
      </c>
      <c r="H16" s="2">
        <v>14.7</v>
      </c>
      <c r="I16" s="2">
        <v>3</v>
      </c>
      <c r="J16" s="2">
        <v>17</v>
      </c>
      <c r="K16" s="2">
        <v>2</v>
      </c>
    </row>
    <row r="17" spans="1:11" x14ac:dyDescent="0.25">
      <c r="A17" s="2">
        <v>16</v>
      </c>
      <c r="B17" s="2" t="s">
        <v>826</v>
      </c>
      <c r="C17" s="2" t="s">
        <v>13</v>
      </c>
      <c r="D17" s="2" t="s">
        <v>825</v>
      </c>
      <c r="E17" s="2">
        <v>6</v>
      </c>
      <c r="F17" s="2">
        <v>10</v>
      </c>
      <c r="G17" s="2">
        <v>37</v>
      </c>
      <c r="H17" s="2">
        <v>18.3</v>
      </c>
      <c r="I17" s="2">
        <v>4.4000000000000004</v>
      </c>
      <c r="J17" s="2">
        <v>18</v>
      </c>
      <c r="K17" s="2">
        <v>2</v>
      </c>
    </row>
    <row r="18" spans="1:11" x14ac:dyDescent="0.25">
      <c r="A18" s="2">
        <v>17</v>
      </c>
      <c r="B18" s="2" t="s">
        <v>824</v>
      </c>
      <c r="C18" s="2" t="s">
        <v>21</v>
      </c>
      <c r="D18" s="2" t="s">
        <v>823</v>
      </c>
      <c r="E18" s="2">
        <v>8</v>
      </c>
      <c r="F18" s="2">
        <v>9</v>
      </c>
      <c r="G18" s="2">
        <v>37</v>
      </c>
      <c r="H18" s="2">
        <v>18.5</v>
      </c>
      <c r="I18" s="2">
        <v>5.3</v>
      </c>
      <c r="J18" s="2">
        <v>19</v>
      </c>
      <c r="K18" s="2">
        <v>2</v>
      </c>
    </row>
    <row r="19" spans="1:11" x14ac:dyDescent="0.25">
      <c r="A19" s="2">
        <v>18</v>
      </c>
      <c r="B19" s="2" t="s">
        <v>822</v>
      </c>
      <c r="C19" s="2" t="s">
        <v>47</v>
      </c>
      <c r="D19" s="2" t="s">
        <v>821</v>
      </c>
      <c r="E19" s="2">
        <v>10</v>
      </c>
      <c r="F19" s="2">
        <v>11</v>
      </c>
      <c r="G19" s="2">
        <v>63</v>
      </c>
      <c r="H19" s="2">
        <v>22.6</v>
      </c>
      <c r="I19" s="2">
        <v>6.5</v>
      </c>
      <c r="J19" s="2">
        <v>23</v>
      </c>
      <c r="K19" s="2">
        <v>5</v>
      </c>
    </row>
    <row r="20" spans="1:11" x14ac:dyDescent="0.25">
      <c r="A20" s="2">
        <v>19</v>
      </c>
      <c r="B20" s="2" t="s">
        <v>820</v>
      </c>
      <c r="C20" s="2" t="s">
        <v>112</v>
      </c>
      <c r="D20" s="2" t="s">
        <v>819</v>
      </c>
      <c r="E20" s="2">
        <v>11</v>
      </c>
      <c r="F20" s="2">
        <v>11</v>
      </c>
      <c r="G20" s="2">
        <v>47</v>
      </c>
      <c r="H20" s="2">
        <v>22.7</v>
      </c>
      <c r="I20" s="2">
        <v>6.2</v>
      </c>
      <c r="J20" s="2">
        <v>24</v>
      </c>
      <c r="K20" s="2">
        <v>5</v>
      </c>
    </row>
    <row r="21" spans="1:11" x14ac:dyDescent="0.25">
      <c r="A21" s="2">
        <v>20</v>
      </c>
      <c r="B21" s="2" t="s">
        <v>818</v>
      </c>
      <c r="C21" s="2" t="s">
        <v>10</v>
      </c>
      <c r="D21" s="2" t="s">
        <v>817</v>
      </c>
      <c r="E21" s="2">
        <v>6</v>
      </c>
      <c r="F21" s="2">
        <v>15</v>
      </c>
      <c r="G21" s="2">
        <v>66</v>
      </c>
      <c r="H21" s="2">
        <v>22.9</v>
      </c>
      <c r="I21" s="2">
        <v>6.8</v>
      </c>
      <c r="J21" s="2">
        <v>26</v>
      </c>
      <c r="K21" s="2">
        <v>6</v>
      </c>
    </row>
    <row r="22" spans="1:11" x14ac:dyDescent="0.25">
      <c r="A22" s="2">
        <v>21</v>
      </c>
      <c r="B22" s="2" t="s">
        <v>816</v>
      </c>
      <c r="C22" s="2" t="s">
        <v>237</v>
      </c>
      <c r="D22" s="2" t="s">
        <v>815</v>
      </c>
      <c r="E22" s="2">
        <v>9</v>
      </c>
      <c r="F22" s="2">
        <v>12</v>
      </c>
      <c r="G22" s="2">
        <v>91</v>
      </c>
      <c r="H22" s="2">
        <v>23.5</v>
      </c>
      <c r="I22" s="2">
        <v>9.6999999999999993</v>
      </c>
      <c r="J22" s="2">
        <v>25</v>
      </c>
      <c r="K22" s="2">
        <v>4</v>
      </c>
    </row>
    <row r="23" spans="1:11" x14ac:dyDescent="0.25">
      <c r="A23" s="2">
        <v>22</v>
      </c>
      <c r="B23" s="2" t="s">
        <v>814</v>
      </c>
      <c r="C23" s="2" t="s">
        <v>60</v>
      </c>
      <c r="D23" s="2" t="s">
        <v>813</v>
      </c>
      <c r="E23" s="2">
        <v>8</v>
      </c>
      <c r="F23" s="2">
        <v>12</v>
      </c>
      <c r="G23" s="2">
        <v>60</v>
      </c>
      <c r="H23" s="2">
        <v>23.8</v>
      </c>
      <c r="I23" s="2">
        <v>9.1</v>
      </c>
      <c r="J23" s="2">
        <v>21</v>
      </c>
      <c r="K23" s="2">
        <v>-1</v>
      </c>
    </row>
    <row r="24" spans="1:11" x14ac:dyDescent="0.25">
      <c r="A24" s="2">
        <v>23</v>
      </c>
      <c r="B24" s="2" t="s">
        <v>812</v>
      </c>
      <c r="C24" s="2" t="s">
        <v>237</v>
      </c>
      <c r="D24" s="2" t="s">
        <v>811</v>
      </c>
      <c r="E24" s="2">
        <v>9</v>
      </c>
      <c r="F24" s="2">
        <v>14</v>
      </c>
      <c r="G24" s="2">
        <v>108</v>
      </c>
      <c r="H24" s="2">
        <v>25.3</v>
      </c>
      <c r="I24" s="2">
        <v>11.6</v>
      </c>
      <c r="J24" s="2">
        <v>20</v>
      </c>
      <c r="K24" s="2">
        <v>-3</v>
      </c>
    </row>
    <row r="25" spans="1:11" x14ac:dyDescent="0.25">
      <c r="A25" s="2">
        <v>24</v>
      </c>
      <c r="B25" s="2" t="s">
        <v>810</v>
      </c>
      <c r="C25" s="2" t="s">
        <v>13</v>
      </c>
      <c r="D25" s="2" t="s">
        <v>809</v>
      </c>
      <c r="E25" s="2">
        <v>6</v>
      </c>
      <c r="F25" s="2">
        <v>3</v>
      </c>
      <c r="G25" s="2">
        <v>94</v>
      </c>
      <c r="H25" s="2">
        <v>26.1</v>
      </c>
      <c r="I25" s="2">
        <v>13.2</v>
      </c>
      <c r="J25" s="2">
        <v>15</v>
      </c>
      <c r="K25" s="2">
        <v>-9</v>
      </c>
    </row>
    <row r="26" spans="1:11" x14ac:dyDescent="0.25">
      <c r="A26" s="2">
        <v>25</v>
      </c>
      <c r="B26" s="2" t="s">
        <v>808</v>
      </c>
      <c r="C26" s="2" t="s">
        <v>26</v>
      </c>
      <c r="D26" s="2" t="s">
        <v>807</v>
      </c>
      <c r="E26" s="2">
        <v>9</v>
      </c>
      <c r="F26" s="2">
        <v>11</v>
      </c>
      <c r="G26" s="2">
        <v>49</v>
      </c>
      <c r="H26" s="2">
        <v>26.1</v>
      </c>
      <c r="I26" s="2">
        <v>7</v>
      </c>
      <c r="J26" s="2">
        <v>30</v>
      </c>
      <c r="K26" s="2">
        <v>5</v>
      </c>
    </row>
    <row r="27" spans="1:11" x14ac:dyDescent="0.25">
      <c r="A27" s="2">
        <v>26</v>
      </c>
      <c r="B27" s="2" t="s">
        <v>806</v>
      </c>
      <c r="C27" s="2" t="s">
        <v>91</v>
      </c>
      <c r="D27" s="2" t="s">
        <v>805</v>
      </c>
      <c r="E27" s="2">
        <v>7</v>
      </c>
      <c r="F27" s="2">
        <v>11</v>
      </c>
      <c r="G27" s="2">
        <v>55</v>
      </c>
      <c r="H27" s="2">
        <v>28.3</v>
      </c>
      <c r="I27" s="2">
        <v>9.4</v>
      </c>
      <c r="J27" s="2">
        <v>29</v>
      </c>
      <c r="K27" s="2">
        <v>3</v>
      </c>
    </row>
    <row r="28" spans="1:11" x14ac:dyDescent="0.25">
      <c r="A28" s="2">
        <v>27</v>
      </c>
      <c r="B28" s="2" t="s">
        <v>804</v>
      </c>
      <c r="C28" s="2" t="s">
        <v>91</v>
      </c>
      <c r="D28" s="2" t="s">
        <v>803</v>
      </c>
      <c r="E28" s="2">
        <v>7</v>
      </c>
      <c r="F28" s="2">
        <v>18</v>
      </c>
      <c r="G28" s="2">
        <v>44</v>
      </c>
      <c r="H28" s="2">
        <v>30.2</v>
      </c>
      <c r="I28" s="2">
        <v>6.2</v>
      </c>
      <c r="J28" s="2">
        <v>31</v>
      </c>
      <c r="K28" s="2">
        <v>4</v>
      </c>
    </row>
    <row r="29" spans="1:11" x14ac:dyDescent="0.25">
      <c r="A29" s="2">
        <v>28</v>
      </c>
      <c r="B29" s="2" t="s">
        <v>802</v>
      </c>
      <c r="C29" s="2" t="s">
        <v>29</v>
      </c>
      <c r="D29" s="2" t="s">
        <v>801</v>
      </c>
      <c r="E29" s="2">
        <v>5</v>
      </c>
      <c r="F29" s="2">
        <v>18</v>
      </c>
      <c r="G29" s="2">
        <v>67</v>
      </c>
      <c r="H29" s="2">
        <v>31.3</v>
      </c>
      <c r="I29" s="2">
        <v>8</v>
      </c>
      <c r="J29" s="2">
        <v>35</v>
      </c>
      <c r="K29" s="2">
        <v>7</v>
      </c>
    </row>
    <row r="30" spans="1:11" x14ac:dyDescent="0.25">
      <c r="A30" s="2">
        <v>29</v>
      </c>
      <c r="B30" s="2" t="s">
        <v>800</v>
      </c>
      <c r="C30" s="2" t="s">
        <v>1</v>
      </c>
      <c r="D30" s="2" t="s">
        <v>799</v>
      </c>
      <c r="E30" s="2">
        <v>11</v>
      </c>
      <c r="F30" s="2">
        <v>15</v>
      </c>
      <c r="G30" s="2">
        <v>60</v>
      </c>
      <c r="H30" s="2">
        <v>33.5</v>
      </c>
      <c r="I30" s="2">
        <v>9.9</v>
      </c>
      <c r="J30" s="2">
        <v>37</v>
      </c>
      <c r="K30" s="2">
        <v>8</v>
      </c>
    </row>
    <row r="31" spans="1:11" x14ac:dyDescent="0.25">
      <c r="A31" s="2">
        <v>30</v>
      </c>
      <c r="B31" s="2" t="s">
        <v>798</v>
      </c>
      <c r="C31" s="2" t="s">
        <v>47</v>
      </c>
      <c r="D31" s="2" t="s">
        <v>797</v>
      </c>
      <c r="E31" s="2">
        <v>10</v>
      </c>
      <c r="F31" s="2">
        <v>12</v>
      </c>
      <c r="G31" s="2">
        <v>100</v>
      </c>
      <c r="H31" s="2">
        <v>35</v>
      </c>
      <c r="I31" s="2">
        <v>14.5</v>
      </c>
      <c r="J31" s="2">
        <v>27</v>
      </c>
      <c r="K31" s="2">
        <v>-3</v>
      </c>
    </row>
    <row r="32" spans="1:11" x14ac:dyDescent="0.25">
      <c r="A32" s="2">
        <v>31</v>
      </c>
      <c r="B32" s="2" t="s">
        <v>1076</v>
      </c>
      <c r="C32" s="2" t="s">
        <v>191</v>
      </c>
      <c r="D32" s="2" t="s">
        <v>796</v>
      </c>
      <c r="E32" s="2">
        <v>5</v>
      </c>
      <c r="F32" s="2">
        <v>18</v>
      </c>
      <c r="G32" s="2">
        <v>84</v>
      </c>
      <c r="H32" s="2">
        <v>35.4</v>
      </c>
      <c r="I32" s="2">
        <v>10.199999999999999</v>
      </c>
      <c r="J32" s="2">
        <v>34</v>
      </c>
      <c r="K32" s="2">
        <v>3</v>
      </c>
    </row>
    <row r="33" spans="1:11" x14ac:dyDescent="0.25">
      <c r="A33" s="2">
        <v>32</v>
      </c>
      <c r="B33" s="2" t="s">
        <v>795</v>
      </c>
      <c r="C33" s="2" t="s">
        <v>140</v>
      </c>
      <c r="D33" s="2" t="s">
        <v>794</v>
      </c>
      <c r="E33" s="2">
        <v>8</v>
      </c>
      <c r="F33" s="2">
        <v>17</v>
      </c>
      <c r="G33" s="2">
        <v>50</v>
      </c>
      <c r="H33" s="2">
        <v>34.299999999999997</v>
      </c>
      <c r="I33" s="2">
        <v>5.0999999999999996</v>
      </c>
      <c r="J33" s="2">
        <v>16</v>
      </c>
      <c r="K33" s="2">
        <v>-16</v>
      </c>
    </row>
    <row r="34" spans="1:11" x14ac:dyDescent="0.25">
      <c r="A34" s="2">
        <v>33</v>
      </c>
      <c r="B34" s="2" t="s">
        <v>793</v>
      </c>
      <c r="C34" s="2" t="s">
        <v>41</v>
      </c>
      <c r="D34" s="2" t="s">
        <v>792</v>
      </c>
      <c r="E34" s="2">
        <v>9</v>
      </c>
      <c r="F34" s="2">
        <v>14</v>
      </c>
      <c r="G34" s="2">
        <v>120</v>
      </c>
      <c r="H34" s="2">
        <v>36.5</v>
      </c>
      <c r="I34" s="2">
        <v>16.2</v>
      </c>
      <c r="J34" s="2">
        <v>33</v>
      </c>
      <c r="K34" s="2">
        <v>0</v>
      </c>
    </row>
    <row r="35" spans="1:11" x14ac:dyDescent="0.25">
      <c r="A35" s="2">
        <v>34</v>
      </c>
      <c r="B35" s="2" t="s">
        <v>791</v>
      </c>
      <c r="C35" s="2" t="s">
        <v>145</v>
      </c>
      <c r="D35" s="2" t="s">
        <v>790</v>
      </c>
      <c r="E35" s="2">
        <v>10</v>
      </c>
      <c r="F35" s="2">
        <v>22</v>
      </c>
      <c r="G35" s="2">
        <v>73</v>
      </c>
      <c r="H35" s="2">
        <v>36.5</v>
      </c>
      <c r="I35" s="2">
        <v>8.1999999999999993</v>
      </c>
      <c r="J35" s="2">
        <v>39</v>
      </c>
      <c r="K35" s="2">
        <v>5</v>
      </c>
    </row>
    <row r="36" spans="1:11" x14ac:dyDescent="0.25">
      <c r="A36" s="2">
        <v>35</v>
      </c>
      <c r="B36" s="2" t="s">
        <v>789</v>
      </c>
      <c r="C36" s="2" t="s">
        <v>96</v>
      </c>
      <c r="D36" s="2" t="s">
        <v>788</v>
      </c>
      <c r="E36" s="2">
        <v>10</v>
      </c>
      <c r="F36" s="2">
        <v>23</v>
      </c>
      <c r="G36" s="2">
        <v>64</v>
      </c>
      <c r="H36" s="2">
        <v>38.9</v>
      </c>
      <c r="I36" s="2">
        <v>7.8</v>
      </c>
      <c r="J36" s="2">
        <v>38</v>
      </c>
      <c r="K36" s="2">
        <v>3</v>
      </c>
    </row>
    <row r="37" spans="1:11" x14ac:dyDescent="0.25">
      <c r="A37" s="2">
        <v>36</v>
      </c>
      <c r="B37" s="2" t="s">
        <v>787</v>
      </c>
      <c r="C37" s="2" t="s">
        <v>237</v>
      </c>
      <c r="D37" s="2" t="s">
        <v>786</v>
      </c>
      <c r="E37" s="2">
        <v>9</v>
      </c>
      <c r="F37" s="2">
        <v>24</v>
      </c>
      <c r="G37" s="2">
        <v>64</v>
      </c>
      <c r="H37" s="2">
        <v>37.9</v>
      </c>
      <c r="I37" s="2">
        <v>6.2</v>
      </c>
      <c r="J37" s="2">
        <v>22</v>
      </c>
      <c r="K37" s="2">
        <v>-14</v>
      </c>
    </row>
    <row r="38" spans="1:11" x14ac:dyDescent="0.25">
      <c r="A38" s="2">
        <v>37</v>
      </c>
      <c r="B38" s="2" t="s">
        <v>785</v>
      </c>
      <c r="C38" s="2" t="s">
        <v>60</v>
      </c>
      <c r="D38" s="2" t="s">
        <v>784</v>
      </c>
      <c r="E38" s="2">
        <v>8</v>
      </c>
      <c r="F38" s="2">
        <v>19</v>
      </c>
      <c r="G38" s="2">
        <v>74</v>
      </c>
      <c r="H38" s="2">
        <v>40.1</v>
      </c>
      <c r="I38" s="2">
        <v>12</v>
      </c>
      <c r="J38" s="2">
        <v>48</v>
      </c>
      <c r="K38" s="2">
        <v>11</v>
      </c>
    </row>
    <row r="39" spans="1:11" x14ac:dyDescent="0.25">
      <c r="A39" s="2">
        <v>38</v>
      </c>
      <c r="B39" s="2" t="s">
        <v>783</v>
      </c>
      <c r="C39" s="2" t="s">
        <v>67</v>
      </c>
      <c r="D39" s="2" t="s">
        <v>782</v>
      </c>
      <c r="E39" s="2">
        <v>9</v>
      </c>
      <c r="F39" s="2">
        <v>18</v>
      </c>
      <c r="G39" s="2">
        <v>96</v>
      </c>
      <c r="H39" s="2">
        <v>40.6</v>
      </c>
      <c r="I39" s="2">
        <v>11.9</v>
      </c>
      <c r="J39" s="2">
        <v>42</v>
      </c>
      <c r="K39" s="2">
        <v>4</v>
      </c>
    </row>
    <row r="40" spans="1:11" x14ac:dyDescent="0.25">
      <c r="A40" s="2">
        <v>39</v>
      </c>
      <c r="B40" s="2" t="s">
        <v>781</v>
      </c>
      <c r="C40" s="2" t="s">
        <v>140</v>
      </c>
      <c r="D40" s="2" t="s">
        <v>780</v>
      </c>
      <c r="E40" s="2">
        <v>8</v>
      </c>
      <c r="F40" s="2">
        <v>19</v>
      </c>
      <c r="G40" s="2">
        <v>88</v>
      </c>
      <c r="H40" s="2">
        <v>41.5</v>
      </c>
      <c r="I40" s="2">
        <v>11.4</v>
      </c>
      <c r="J40" s="2">
        <v>41</v>
      </c>
      <c r="K40" s="2">
        <v>2</v>
      </c>
    </row>
    <row r="41" spans="1:11" x14ac:dyDescent="0.25">
      <c r="A41" s="2">
        <v>40</v>
      </c>
      <c r="B41" s="2" t="s">
        <v>779</v>
      </c>
      <c r="C41" s="2" t="s">
        <v>47</v>
      </c>
      <c r="D41" s="2" t="s">
        <v>778</v>
      </c>
      <c r="E41" s="2">
        <v>10</v>
      </c>
      <c r="F41" s="2">
        <v>28</v>
      </c>
      <c r="G41" s="2">
        <v>86</v>
      </c>
      <c r="H41" s="2">
        <v>43</v>
      </c>
      <c r="I41" s="2">
        <v>8.6</v>
      </c>
      <c r="J41" s="2">
        <v>44</v>
      </c>
      <c r="K41" s="2">
        <v>4</v>
      </c>
    </row>
    <row r="42" spans="1:11" x14ac:dyDescent="0.25">
      <c r="A42" s="2">
        <v>41</v>
      </c>
      <c r="B42" s="2" t="s">
        <v>777</v>
      </c>
      <c r="C42" s="2" t="s">
        <v>140</v>
      </c>
      <c r="D42" s="2" t="s">
        <v>776</v>
      </c>
      <c r="E42" s="2">
        <v>8</v>
      </c>
      <c r="F42" s="2">
        <v>16</v>
      </c>
      <c r="G42" s="2">
        <v>148</v>
      </c>
      <c r="H42" s="2">
        <v>43.9</v>
      </c>
      <c r="I42" s="2">
        <v>17.7</v>
      </c>
      <c r="J42" s="2">
        <v>45</v>
      </c>
      <c r="K42" s="2">
        <v>4</v>
      </c>
    </row>
    <row r="43" spans="1:11" x14ac:dyDescent="0.25">
      <c r="A43" s="2">
        <v>42</v>
      </c>
      <c r="B43" s="2" t="s">
        <v>775</v>
      </c>
      <c r="C43" s="2" t="s">
        <v>16</v>
      </c>
      <c r="D43" s="2" t="s">
        <v>774</v>
      </c>
      <c r="E43" s="2">
        <v>11</v>
      </c>
      <c r="F43" s="2">
        <v>22</v>
      </c>
      <c r="G43" s="2">
        <v>107</v>
      </c>
      <c r="H43" s="2">
        <v>44</v>
      </c>
      <c r="I43" s="2">
        <v>16.2</v>
      </c>
      <c r="J43" s="2">
        <v>28</v>
      </c>
      <c r="K43" s="2">
        <v>-14</v>
      </c>
    </row>
    <row r="44" spans="1:11" x14ac:dyDescent="0.25">
      <c r="A44" s="2">
        <v>43</v>
      </c>
      <c r="B44" s="2" t="s">
        <v>773</v>
      </c>
      <c r="C44" s="2" t="s">
        <v>35</v>
      </c>
      <c r="D44" s="2" t="s">
        <v>772</v>
      </c>
      <c r="E44" s="2">
        <v>5</v>
      </c>
      <c r="F44" s="2">
        <v>25</v>
      </c>
      <c r="G44" s="2">
        <v>72</v>
      </c>
      <c r="H44" s="2">
        <v>42.8</v>
      </c>
      <c r="I44" s="2">
        <v>7.7</v>
      </c>
      <c r="J44" s="2">
        <v>32</v>
      </c>
      <c r="K44" s="2">
        <v>-11</v>
      </c>
    </row>
    <row r="45" spans="1:11" x14ac:dyDescent="0.25">
      <c r="A45" s="2">
        <v>44</v>
      </c>
      <c r="B45" s="2" t="s">
        <v>771</v>
      </c>
      <c r="C45" s="2" t="s">
        <v>44</v>
      </c>
      <c r="D45" s="2" t="s">
        <v>770</v>
      </c>
      <c r="E45" s="2">
        <v>6</v>
      </c>
      <c r="F45" s="2">
        <v>16</v>
      </c>
      <c r="G45" s="2">
        <v>137</v>
      </c>
      <c r="H45" s="2">
        <v>45.8</v>
      </c>
      <c r="I45" s="2">
        <v>18.100000000000001</v>
      </c>
      <c r="J45" s="2">
        <v>36</v>
      </c>
      <c r="K45" s="2">
        <v>-8</v>
      </c>
    </row>
    <row r="46" spans="1:11" x14ac:dyDescent="0.25">
      <c r="A46" s="2">
        <v>45</v>
      </c>
      <c r="B46" s="2" t="s">
        <v>769</v>
      </c>
      <c r="C46" s="2" t="s">
        <v>96</v>
      </c>
      <c r="D46" s="2" t="s">
        <v>768</v>
      </c>
      <c r="E46" s="2">
        <v>10</v>
      </c>
      <c r="F46" s="2">
        <v>14</v>
      </c>
      <c r="G46" s="2">
        <v>129</v>
      </c>
      <c r="H46" s="2">
        <v>46.4</v>
      </c>
      <c r="I46" s="2">
        <v>27.5</v>
      </c>
      <c r="J46" s="2">
        <v>68</v>
      </c>
      <c r="K46" s="2">
        <v>23</v>
      </c>
    </row>
    <row r="47" spans="1:11" x14ac:dyDescent="0.25">
      <c r="A47" s="2">
        <v>46</v>
      </c>
      <c r="B47" s="2" t="s">
        <v>767</v>
      </c>
      <c r="C47" s="2" t="s">
        <v>35</v>
      </c>
      <c r="D47" s="2" t="s">
        <v>766</v>
      </c>
      <c r="E47" s="2">
        <v>5</v>
      </c>
      <c r="F47" s="2">
        <v>17</v>
      </c>
      <c r="G47" s="2">
        <v>99</v>
      </c>
      <c r="H47" s="2">
        <v>49.3</v>
      </c>
      <c r="I47" s="2">
        <v>12.8</v>
      </c>
      <c r="J47" s="2">
        <v>49</v>
      </c>
      <c r="K47" s="2">
        <v>3</v>
      </c>
    </row>
    <row r="48" spans="1:11" x14ac:dyDescent="0.25">
      <c r="A48" s="2">
        <v>47</v>
      </c>
      <c r="B48" s="2" t="s">
        <v>765</v>
      </c>
      <c r="C48" s="2" t="s">
        <v>29</v>
      </c>
      <c r="D48" s="2" t="s">
        <v>764</v>
      </c>
      <c r="E48" s="2">
        <v>5</v>
      </c>
      <c r="F48" s="2">
        <v>20</v>
      </c>
      <c r="G48" s="2">
        <v>115</v>
      </c>
      <c r="H48" s="2">
        <v>50.8</v>
      </c>
      <c r="I48" s="2">
        <v>14.6</v>
      </c>
      <c r="J48" s="2">
        <v>46</v>
      </c>
      <c r="K48" s="2">
        <v>-1</v>
      </c>
    </row>
    <row r="49" spans="1:11" x14ac:dyDescent="0.25">
      <c r="A49" s="2">
        <v>48</v>
      </c>
      <c r="B49" s="2" t="s">
        <v>763</v>
      </c>
      <c r="C49" s="2" t="s">
        <v>21</v>
      </c>
      <c r="D49" s="2" t="s">
        <v>762</v>
      </c>
      <c r="E49" s="2">
        <v>8</v>
      </c>
      <c r="F49" s="2">
        <v>22</v>
      </c>
      <c r="G49" s="2">
        <v>145</v>
      </c>
      <c r="H49" s="2">
        <v>53</v>
      </c>
      <c r="I49" s="2">
        <v>17.3</v>
      </c>
      <c r="J49" s="2">
        <v>53</v>
      </c>
      <c r="K49" s="2">
        <v>5</v>
      </c>
    </row>
    <row r="50" spans="1:11" x14ac:dyDescent="0.25">
      <c r="A50" s="2">
        <v>49</v>
      </c>
      <c r="B50" s="2" t="s">
        <v>761</v>
      </c>
      <c r="C50" s="2" t="s">
        <v>16</v>
      </c>
      <c r="D50" s="2" t="s">
        <v>760</v>
      </c>
      <c r="E50" s="2">
        <v>11</v>
      </c>
      <c r="F50" s="2">
        <v>28</v>
      </c>
      <c r="G50" s="2">
        <v>81</v>
      </c>
      <c r="H50" s="2">
        <v>53</v>
      </c>
      <c r="I50" s="2">
        <v>8.3000000000000007</v>
      </c>
      <c r="J50" s="2">
        <v>47</v>
      </c>
      <c r="K50" s="2">
        <v>-2</v>
      </c>
    </row>
    <row r="51" spans="1:11" x14ac:dyDescent="0.25">
      <c r="A51" s="2">
        <v>50</v>
      </c>
      <c r="B51" s="2" t="s">
        <v>759</v>
      </c>
      <c r="C51" s="2" t="s">
        <v>240</v>
      </c>
      <c r="D51" s="2" t="s">
        <v>758</v>
      </c>
      <c r="E51" s="2">
        <v>7</v>
      </c>
      <c r="F51" s="2">
        <v>28</v>
      </c>
      <c r="G51" s="2">
        <v>113</v>
      </c>
      <c r="H51" s="2">
        <v>53.6</v>
      </c>
      <c r="I51" s="2">
        <v>14.5</v>
      </c>
      <c r="J51" s="2">
        <v>57</v>
      </c>
      <c r="K51" s="2">
        <v>7</v>
      </c>
    </row>
    <row r="52" spans="1:11" x14ac:dyDescent="0.25">
      <c r="A52" s="2">
        <v>51</v>
      </c>
      <c r="B52" s="2" t="s">
        <v>757</v>
      </c>
      <c r="C52" s="2" t="s">
        <v>103</v>
      </c>
      <c r="D52" s="2" t="s">
        <v>756</v>
      </c>
      <c r="E52" s="2">
        <v>8</v>
      </c>
      <c r="F52" s="2">
        <v>13</v>
      </c>
      <c r="G52" s="2">
        <v>98</v>
      </c>
      <c r="H52" s="2">
        <v>53.7</v>
      </c>
      <c r="I52" s="2">
        <v>13.5</v>
      </c>
      <c r="J52" s="2">
        <v>58</v>
      </c>
      <c r="K52" s="2">
        <v>7</v>
      </c>
    </row>
    <row r="53" spans="1:11" x14ac:dyDescent="0.25">
      <c r="A53" s="2">
        <v>52</v>
      </c>
      <c r="B53" s="2" t="s">
        <v>755</v>
      </c>
      <c r="C53" s="2" t="s">
        <v>96</v>
      </c>
      <c r="D53" s="2" t="s">
        <v>754</v>
      </c>
      <c r="E53" s="2">
        <v>10</v>
      </c>
      <c r="F53" s="2">
        <v>10</v>
      </c>
      <c r="G53" s="2">
        <v>139</v>
      </c>
      <c r="H53" s="2">
        <v>54.3</v>
      </c>
      <c r="I53" s="2">
        <v>16.3</v>
      </c>
      <c r="J53" s="2">
        <v>43</v>
      </c>
      <c r="K53" s="2">
        <v>-9</v>
      </c>
    </row>
    <row r="54" spans="1:11" x14ac:dyDescent="0.25">
      <c r="A54" s="2">
        <v>53</v>
      </c>
      <c r="B54" s="2" t="s">
        <v>753</v>
      </c>
      <c r="C54" s="2" t="s">
        <v>83</v>
      </c>
      <c r="D54" s="2" t="s">
        <v>752</v>
      </c>
      <c r="E54" s="2">
        <v>9</v>
      </c>
      <c r="F54" s="2">
        <v>26</v>
      </c>
      <c r="G54" s="2">
        <v>123</v>
      </c>
      <c r="H54" s="2">
        <v>54.9</v>
      </c>
      <c r="I54" s="2">
        <v>17.399999999999999</v>
      </c>
      <c r="J54" s="2">
        <v>56</v>
      </c>
      <c r="K54" s="2">
        <v>3</v>
      </c>
    </row>
    <row r="55" spans="1:11" x14ac:dyDescent="0.25">
      <c r="A55" s="2">
        <v>54</v>
      </c>
      <c r="B55" s="2" t="s">
        <v>751</v>
      </c>
      <c r="C55" s="2" t="s">
        <v>29</v>
      </c>
      <c r="D55" s="2" t="s">
        <v>750</v>
      </c>
      <c r="E55" s="2">
        <v>5</v>
      </c>
      <c r="F55" s="2">
        <v>36</v>
      </c>
      <c r="G55" s="2">
        <v>91</v>
      </c>
      <c r="H55" s="2">
        <v>56.9</v>
      </c>
      <c r="I55" s="2">
        <v>12.4</v>
      </c>
      <c r="J55" s="2">
        <v>64</v>
      </c>
      <c r="K55" s="2">
        <v>10</v>
      </c>
    </row>
    <row r="56" spans="1:11" x14ac:dyDescent="0.25">
      <c r="A56" s="2">
        <v>55</v>
      </c>
      <c r="B56" s="2" t="s">
        <v>749</v>
      </c>
      <c r="C56" s="2" t="s">
        <v>191</v>
      </c>
      <c r="D56" s="2" t="s">
        <v>748</v>
      </c>
      <c r="E56" s="2">
        <v>5</v>
      </c>
      <c r="F56" s="2">
        <v>33</v>
      </c>
      <c r="G56" s="2">
        <v>105</v>
      </c>
      <c r="H56" s="2">
        <v>57</v>
      </c>
      <c r="I56" s="2">
        <v>11.9</v>
      </c>
      <c r="J56" s="2">
        <v>50</v>
      </c>
      <c r="K56" s="2">
        <v>-5</v>
      </c>
    </row>
    <row r="57" spans="1:11" x14ac:dyDescent="0.25">
      <c r="A57" s="2">
        <v>56</v>
      </c>
      <c r="B57" s="2" t="s">
        <v>747</v>
      </c>
      <c r="C57" s="2" t="s">
        <v>240</v>
      </c>
      <c r="D57" s="2" t="s">
        <v>746</v>
      </c>
      <c r="E57" s="2">
        <v>7</v>
      </c>
      <c r="F57" s="2">
        <v>33</v>
      </c>
      <c r="G57" s="2">
        <v>118</v>
      </c>
      <c r="H57" s="2">
        <v>60</v>
      </c>
      <c r="I57" s="2">
        <v>14.4</v>
      </c>
      <c r="J57" s="2">
        <v>60</v>
      </c>
      <c r="K57" s="2">
        <v>4</v>
      </c>
    </row>
    <row r="58" spans="1:11" x14ac:dyDescent="0.25">
      <c r="A58" s="2">
        <v>57</v>
      </c>
      <c r="B58" s="2" t="s">
        <v>745</v>
      </c>
      <c r="C58" s="2" t="s">
        <v>10</v>
      </c>
      <c r="D58" s="2" t="s">
        <v>744</v>
      </c>
      <c r="E58" s="2">
        <v>6</v>
      </c>
      <c r="F58" s="2">
        <v>23</v>
      </c>
      <c r="G58" s="2">
        <v>93</v>
      </c>
      <c r="H58" s="2">
        <v>58.8</v>
      </c>
      <c r="I58" s="2">
        <v>13.9</v>
      </c>
      <c r="J58" s="2">
        <v>55</v>
      </c>
      <c r="K58" s="2">
        <v>-2</v>
      </c>
    </row>
    <row r="59" spans="1:11" x14ac:dyDescent="0.25">
      <c r="A59" s="2">
        <v>58</v>
      </c>
      <c r="B59" s="2" t="s">
        <v>743</v>
      </c>
      <c r="C59" s="2" t="s">
        <v>16</v>
      </c>
      <c r="D59" s="2" t="s">
        <v>742</v>
      </c>
      <c r="E59" s="2">
        <v>11</v>
      </c>
      <c r="F59" s="2">
        <v>25</v>
      </c>
      <c r="G59" s="2">
        <v>112</v>
      </c>
      <c r="H59" s="2">
        <v>60.7</v>
      </c>
      <c r="I59" s="2">
        <v>15.3</v>
      </c>
      <c r="J59" s="2">
        <v>54</v>
      </c>
      <c r="K59" s="2">
        <v>-4</v>
      </c>
    </row>
    <row r="60" spans="1:11" x14ac:dyDescent="0.25">
      <c r="A60" s="2">
        <v>59</v>
      </c>
      <c r="B60" s="2" t="s">
        <v>741</v>
      </c>
      <c r="C60" s="2" t="s">
        <v>88</v>
      </c>
      <c r="D60" s="2" t="s">
        <v>740</v>
      </c>
      <c r="E60" s="2">
        <v>11</v>
      </c>
      <c r="F60" s="2">
        <v>27</v>
      </c>
      <c r="G60" s="2">
        <v>114</v>
      </c>
      <c r="H60" s="2">
        <v>61.1</v>
      </c>
      <c r="I60" s="2">
        <v>16.399999999999999</v>
      </c>
      <c r="J60" s="2">
        <v>59</v>
      </c>
      <c r="K60" s="2">
        <v>0</v>
      </c>
    </row>
    <row r="61" spans="1:11" x14ac:dyDescent="0.25">
      <c r="A61" s="2">
        <v>60</v>
      </c>
      <c r="B61" s="2" t="s">
        <v>739</v>
      </c>
      <c r="C61" s="2" t="s">
        <v>478</v>
      </c>
      <c r="D61" s="2" t="s">
        <v>738</v>
      </c>
      <c r="E61" s="2">
        <v>5</v>
      </c>
      <c r="F61" s="2">
        <v>34</v>
      </c>
      <c r="G61" s="2">
        <v>114</v>
      </c>
      <c r="H61" s="2">
        <v>62.9</v>
      </c>
      <c r="I61" s="2">
        <v>16.2</v>
      </c>
      <c r="J61" s="2">
        <v>40</v>
      </c>
      <c r="K61" s="2">
        <v>-20</v>
      </c>
    </row>
    <row r="62" spans="1:11" x14ac:dyDescent="0.25">
      <c r="A62" s="2">
        <v>61</v>
      </c>
      <c r="B62" s="2" t="s">
        <v>737</v>
      </c>
      <c r="C62" s="2" t="s">
        <v>10</v>
      </c>
      <c r="D62" s="2" t="s">
        <v>736</v>
      </c>
      <c r="E62" s="2">
        <v>6</v>
      </c>
      <c r="F62" s="2">
        <v>40</v>
      </c>
      <c r="G62" s="2">
        <v>105</v>
      </c>
      <c r="H62" s="2">
        <v>63.6</v>
      </c>
      <c r="I62" s="2">
        <v>11</v>
      </c>
      <c r="J62" s="2">
        <v>52</v>
      </c>
      <c r="K62" s="2">
        <v>-9</v>
      </c>
    </row>
    <row r="63" spans="1:11" x14ac:dyDescent="0.25">
      <c r="A63" s="2">
        <v>62</v>
      </c>
      <c r="B63" s="2" t="s">
        <v>735</v>
      </c>
      <c r="C63" s="2" t="s">
        <v>4</v>
      </c>
      <c r="D63" s="2" t="s">
        <v>734</v>
      </c>
      <c r="E63" s="2">
        <v>11</v>
      </c>
      <c r="F63" s="2">
        <v>22</v>
      </c>
      <c r="G63" s="2">
        <v>100</v>
      </c>
      <c r="H63" s="2">
        <v>63.6</v>
      </c>
      <c r="I63" s="2">
        <v>15.8</v>
      </c>
      <c r="J63" s="2">
        <v>51</v>
      </c>
      <c r="K63" s="2">
        <v>-11</v>
      </c>
    </row>
    <row r="64" spans="1:11" x14ac:dyDescent="0.25">
      <c r="A64" s="2">
        <v>63</v>
      </c>
      <c r="B64" s="2" t="s">
        <v>733</v>
      </c>
      <c r="C64" s="2" t="s">
        <v>237</v>
      </c>
      <c r="D64" s="2" t="s">
        <v>732</v>
      </c>
      <c r="E64" s="2">
        <v>9</v>
      </c>
      <c r="F64" s="2">
        <v>27</v>
      </c>
      <c r="G64" s="2">
        <v>111</v>
      </c>
      <c r="H64" s="2">
        <v>64</v>
      </c>
      <c r="I64" s="2">
        <v>15.7</v>
      </c>
      <c r="J64" s="2">
        <v>62</v>
      </c>
      <c r="K64" s="2">
        <v>-1</v>
      </c>
    </row>
    <row r="65" spans="1:11" x14ac:dyDescent="0.25">
      <c r="A65" s="2">
        <v>64</v>
      </c>
      <c r="B65" s="2" t="s">
        <v>731</v>
      </c>
      <c r="C65" s="2" t="s">
        <v>41</v>
      </c>
      <c r="D65" s="2" t="s">
        <v>730</v>
      </c>
      <c r="E65" s="2">
        <v>9</v>
      </c>
      <c r="F65" s="2">
        <v>29</v>
      </c>
      <c r="G65" s="2">
        <v>108</v>
      </c>
      <c r="H65" s="2">
        <v>65.8</v>
      </c>
      <c r="I65" s="2">
        <v>15.9</v>
      </c>
      <c r="J65" s="2">
        <v>63</v>
      </c>
      <c r="K65" s="2">
        <v>-1</v>
      </c>
    </row>
    <row r="66" spans="1:11" x14ac:dyDescent="0.25">
      <c r="A66" s="2">
        <v>65</v>
      </c>
      <c r="B66" s="2" t="s">
        <v>729</v>
      </c>
      <c r="C66" s="2" t="s">
        <v>478</v>
      </c>
      <c r="D66" s="2" t="s">
        <v>728</v>
      </c>
      <c r="E66" s="2">
        <v>5</v>
      </c>
      <c r="F66" s="2">
        <v>29</v>
      </c>
      <c r="G66" s="2">
        <v>110</v>
      </c>
      <c r="H66" s="2">
        <v>66.5</v>
      </c>
      <c r="I66" s="2">
        <v>14.7</v>
      </c>
      <c r="J66" s="2">
        <v>61</v>
      </c>
      <c r="K66" s="2">
        <v>-4</v>
      </c>
    </row>
    <row r="67" spans="1:11" x14ac:dyDescent="0.25">
      <c r="A67" s="2">
        <v>66</v>
      </c>
      <c r="B67" s="2" t="s">
        <v>727</v>
      </c>
      <c r="C67" s="2" t="s">
        <v>191</v>
      </c>
      <c r="D67" s="2" t="s">
        <v>726</v>
      </c>
      <c r="E67" s="2">
        <v>5</v>
      </c>
      <c r="F67" s="2">
        <v>36</v>
      </c>
      <c r="G67" s="2">
        <v>150</v>
      </c>
      <c r="H67" s="2">
        <v>66.8</v>
      </c>
      <c r="I67" s="2">
        <v>16.399999999999999</v>
      </c>
      <c r="J67" s="2">
        <v>76</v>
      </c>
      <c r="K67" s="2">
        <v>10</v>
      </c>
    </row>
    <row r="68" spans="1:11" x14ac:dyDescent="0.25">
      <c r="A68" s="2">
        <v>67</v>
      </c>
      <c r="B68" s="2" t="s">
        <v>725</v>
      </c>
      <c r="C68" s="2" t="s">
        <v>112</v>
      </c>
      <c r="D68" s="2" t="s">
        <v>724</v>
      </c>
      <c r="E68" s="2">
        <v>11</v>
      </c>
      <c r="F68" s="2">
        <v>24</v>
      </c>
      <c r="G68" s="2">
        <v>135</v>
      </c>
      <c r="H68" s="2">
        <v>68.3</v>
      </c>
      <c r="I68" s="2">
        <v>17.5</v>
      </c>
      <c r="J68" s="2">
        <v>77</v>
      </c>
      <c r="K68" s="2">
        <v>10</v>
      </c>
    </row>
    <row r="69" spans="1:11" x14ac:dyDescent="0.25">
      <c r="A69" s="2">
        <v>68</v>
      </c>
      <c r="B69" s="2" t="s">
        <v>723</v>
      </c>
      <c r="C69" s="2" t="s">
        <v>35</v>
      </c>
      <c r="D69" s="2" t="s">
        <v>722</v>
      </c>
      <c r="E69" s="2">
        <v>5</v>
      </c>
      <c r="F69" s="2">
        <v>29</v>
      </c>
      <c r="G69" s="2">
        <v>124</v>
      </c>
      <c r="H69" s="2">
        <v>73.099999999999994</v>
      </c>
      <c r="I69" s="2">
        <v>15.4</v>
      </c>
      <c r="J69" s="2">
        <v>78</v>
      </c>
      <c r="K69" s="2">
        <v>10</v>
      </c>
    </row>
    <row r="70" spans="1:11" x14ac:dyDescent="0.25">
      <c r="A70" s="2">
        <v>69</v>
      </c>
      <c r="B70" s="2" t="s">
        <v>721</v>
      </c>
      <c r="C70" s="2" t="s">
        <v>44</v>
      </c>
      <c r="D70" s="2" t="s">
        <v>720</v>
      </c>
      <c r="E70" s="2">
        <v>6</v>
      </c>
      <c r="F70" s="2">
        <v>41</v>
      </c>
      <c r="G70" s="2">
        <v>130</v>
      </c>
      <c r="H70" s="2">
        <v>75.3</v>
      </c>
      <c r="I70" s="2">
        <v>14</v>
      </c>
      <c r="J70" s="2">
        <v>65</v>
      </c>
      <c r="K70" s="2">
        <v>-4</v>
      </c>
    </row>
    <row r="71" spans="1:11" x14ac:dyDescent="0.25">
      <c r="A71" s="2">
        <v>70</v>
      </c>
      <c r="B71" s="2" t="s">
        <v>719</v>
      </c>
      <c r="C71" s="2" t="s">
        <v>38</v>
      </c>
      <c r="D71" s="2" t="s">
        <v>718</v>
      </c>
      <c r="E71" s="2">
        <v>8</v>
      </c>
      <c r="F71" s="2">
        <v>33</v>
      </c>
      <c r="G71" s="2">
        <v>120</v>
      </c>
      <c r="H71" s="2">
        <v>75.400000000000006</v>
      </c>
      <c r="I71" s="2">
        <v>17.8</v>
      </c>
      <c r="J71" s="2">
        <v>67</v>
      </c>
      <c r="K71" s="2">
        <v>-3</v>
      </c>
    </row>
    <row r="72" spans="1:11" x14ac:dyDescent="0.25">
      <c r="A72" s="2">
        <v>71</v>
      </c>
      <c r="B72" s="2" t="s">
        <v>717</v>
      </c>
      <c r="C72" s="2" t="s">
        <v>35</v>
      </c>
      <c r="D72" s="2" t="s">
        <v>716</v>
      </c>
      <c r="E72" s="2">
        <v>5</v>
      </c>
      <c r="F72" s="2">
        <v>30</v>
      </c>
      <c r="G72" s="2">
        <v>162</v>
      </c>
      <c r="H72" s="2">
        <v>76</v>
      </c>
      <c r="I72" s="2">
        <v>20.3</v>
      </c>
      <c r="J72" s="2">
        <v>66</v>
      </c>
      <c r="K72" s="2">
        <v>-5</v>
      </c>
    </row>
    <row r="73" spans="1:11" x14ac:dyDescent="0.25">
      <c r="A73" s="2">
        <v>72</v>
      </c>
      <c r="B73" s="2" t="s">
        <v>715</v>
      </c>
      <c r="C73" s="2" t="s">
        <v>224</v>
      </c>
      <c r="D73" s="2" t="s">
        <v>714</v>
      </c>
      <c r="E73" s="2">
        <v>11</v>
      </c>
      <c r="F73" s="2">
        <v>37</v>
      </c>
      <c r="G73" s="2">
        <v>177</v>
      </c>
      <c r="H73" s="2">
        <v>77.599999999999994</v>
      </c>
      <c r="I73" s="2">
        <v>21.7</v>
      </c>
      <c r="J73" s="2">
        <v>69</v>
      </c>
      <c r="K73" s="2">
        <v>-3</v>
      </c>
    </row>
    <row r="74" spans="1:11" x14ac:dyDescent="0.25">
      <c r="A74" s="2">
        <v>73</v>
      </c>
      <c r="B74" s="2" t="s">
        <v>713</v>
      </c>
      <c r="C74" s="2" t="s">
        <v>191</v>
      </c>
      <c r="D74" s="2" t="s">
        <v>712</v>
      </c>
      <c r="E74" s="2">
        <v>5</v>
      </c>
      <c r="F74" s="2">
        <v>42</v>
      </c>
      <c r="G74" s="2">
        <v>128</v>
      </c>
      <c r="H74" s="2">
        <v>76.3</v>
      </c>
      <c r="I74" s="2">
        <v>16</v>
      </c>
      <c r="J74" s="2">
        <v>79</v>
      </c>
      <c r="K74" s="2">
        <v>6</v>
      </c>
    </row>
    <row r="75" spans="1:11" x14ac:dyDescent="0.25">
      <c r="A75" s="2">
        <v>74</v>
      </c>
      <c r="B75" s="2" t="s">
        <v>711</v>
      </c>
      <c r="C75" s="2" t="s">
        <v>4</v>
      </c>
      <c r="D75" s="2" t="s">
        <v>710</v>
      </c>
      <c r="E75" s="2">
        <v>11</v>
      </c>
      <c r="F75" s="2">
        <v>47</v>
      </c>
      <c r="G75" s="2">
        <v>128</v>
      </c>
      <c r="H75" s="2">
        <v>80.3</v>
      </c>
      <c r="I75" s="2">
        <v>18</v>
      </c>
      <c r="J75" s="2">
        <v>90</v>
      </c>
      <c r="K75" s="2">
        <v>16</v>
      </c>
    </row>
    <row r="76" spans="1:11" x14ac:dyDescent="0.25">
      <c r="A76" s="2">
        <v>75</v>
      </c>
      <c r="B76" s="2" t="s">
        <v>709</v>
      </c>
      <c r="C76" s="2" t="s">
        <v>224</v>
      </c>
      <c r="D76" s="2" t="s">
        <v>708</v>
      </c>
      <c r="E76" s="2">
        <v>11</v>
      </c>
      <c r="F76" s="2">
        <v>37</v>
      </c>
      <c r="G76" s="2">
        <v>149</v>
      </c>
      <c r="H76" s="2">
        <v>80.8</v>
      </c>
      <c r="I76" s="2">
        <v>16.3</v>
      </c>
      <c r="J76" s="2">
        <v>88</v>
      </c>
      <c r="K76" s="2">
        <v>13</v>
      </c>
    </row>
    <row r="77" spans="1:11" x14ac:dyDescent="0.25">
      <c r="A77" s="2">
        <v>76</v>
      </c>
      <c r="B77" s="2" t="s">
        <v>707</v>
      </c>
      <c r="C77" s="2" t="s">
        <v>1</v>
      </c>
      <c r="D77" s="2" t="s">
        <v>706</v>
      </c>
      <c r="E77" s="2">
        <v>11</v>
      </c>
      <c r="F77" s="2">
        <v>49</v>
      </c>
      <c r="G77" s="2">
        <v>162</v>
      </c>
      <c r="H77" s="2">
        <v>80.900000000000006</v>
      </c>
      <c r="I77" s="2">
        <v>17.3</v>
      </c>
      <c r="J77" s="2">
        <v>94</v>
      </c>
      <c r="K77" s="2">
        <v>18</v>
      </c>
    </row>
    <row r="78" spans="1:11" x14ac:dyDescent="0.25">
      <c r="A78" s="2">
        <v>77</v>
      </c>
      <c r="B78" s="2" t="s">
        <v>705</v>
      </c>
      <c r="C78" s="2" t="s">
        <v>38</v>
      </c>
      <c r="D78" s="2" t="s">
        <v>704</v>
      </c>
      <c r="E78" s="2">
        <v>8</v>
      </c>
      <c r="F78" s="2">
        <v>34</v>
      </c>
      <c r="G78" s="2">
        <v>220</v>
      </c>
      <c r="H78" s="2">
        <v>81.599999999999994</v>
      </c>
      <c r="I78" s="2">
        <v>21.6</v>
      </c>
      <c r="J78" s="2">
        <v>82</v>
      </c>
      <c r="K78" s="2">
        <v>5</v>
      </c>
    </row>
    <row r="79" spans="1:11" x14ac:dyDescent="0.25">
      <c r="A79" s="2">
        <v>78</v>
      </c>
      <c r="B79" s="2" t="s">
        <v>703</v>
      </c>
      <c r="C79" s="2" t="s">
        <v>127</v>
      </c>
      <c r="D79" s="2" t="s">
        <v>702</v>
      </c>
      <c r="E79" s="2">
        <v>8</v>
      </c>
      <c r="F79" s="2">
        <v>40</v>
      </c>
      <c r="G79" s="2">
        <v>165</v>
      </c>
      <c r="H79" s="2">
        <v>80.3</v>
      </c>
      <c r="I79" s="2">
        <v>19</v>
      </c>
      <c r="J79" s="2">
        <v>70</v>
      </c>
      <c r="K79" s="2">
        <v>-8</v>
      </c>
    </row>
    <row r="80" spans="1:11" x14ac:dyDescent="0.25">
      <c r="A80" s="2">
        <v>79</v>
      </c>
      <c r="B80" s="2" t="s">
        <v>701</v>
      </c>
      <c r="C80" s="2" t="s">
        <v>78</v>
      </c>
      <c r="D80" s="2" t="s">
        <v>700</v>
      </c>
      <c r="E80" s="2">
        <v>10</v>
      </c>
      <c r="F80" s="2">
        <v>31</v>
      </c>
      <c r="G80" s="2">
        <v>215</v>
      </c>
      <c r="H80" s="2">
        <v>82.9</v>
      </c>
      <c r="I80" s="2">
        <v>24.8</v>
      </c>
      <c r="J80" s="2">
        <v>85</v>
      </c>
      <c r="K80" s="2">
        <v>6</v>
      </c>
    </row>
    <row r="81" spans="1:11" x14ac:dyDescent="0.25">
      <c r="A81" s="2">
        <v>80</v>
      </c>
      <c r="B81" s="2" t="s">
        <v>699</v>
      </c>
      <c r="C81" s="2" t="s">
        <v>41</v>
      </c>
      <c r="D81" s="2" t="s">
        <v>698</v>
      </c>
      <c r="E81" s="2">
        <v>9</v>
      </c>
      <c r="F81" s="2">
        <v>53</v>
      </c>
      <c r="G81" s="2">
        <v>126</v>
      </c>
      <c r="H81" s="2">
        <v>82.8</v>
      </c>
      <c r="I81" s="2">
        <v>13.3</v>
      </c>
      <c r="J81" s="2">
        <v>80</v>
      </c>
      <c r="K81" s="2">
        <v>0</v>
      </c>
    </row>
    <row r="82" spans="1:11" x14ac:dyDescent="0.25">
      <c r="A82" s="2">
        <v>81</v>
      </c>
      <c r="B82" s="2" t="s">
        <v>697</v>
      </c>
      <c r="C82" s="2" t="s">
        <v>112</v>
      </c>
      <c r="D82" s="2" t="s">
        <v>696</v>
      </c>
      <c r="E82" s="2">
        <v>11</v>
      </c>
      <c r="F82" s="2">
        <v>36</v>
      </c>
      <c r="G82" s="2">
        <v>149</v>
      </c>
      <c r="H82" s="2">
        <v>81.7</v>
      </c>
      <c r="I82" s="2">
        <v>21.2</v>
      </c>
      <c r="J82" s="2">
        <v>71</v>
      </c>
      <c r="K82" s="2">
        <v>-10</v>
      </c>
    </row>
    <row r="83" spans="1:11" x14ac:dyDescent="0.25">
      <c r="A83" s="2">
        <v>82</v>
      </c>
      <c r="B83" s="2" t="s">
        <v>695</v>
      </c>
      <c r="C83" s="2" t="s">
        <v>78</v>
      </c>
      <c r="D83" s="2" t="s">
        <v>694</v>
      </c>
      <c r="E83" s="2">
        <v>10</v>
      </c>
      <c r="F83" s="2">
        <v>20</v>
      </c>
      <c r="G83" s="2">
        <v>235</v>
      </c>
      <c r="H83" s="2">
        <v>83.1</v>
      </c>
      <c r="I83" s="2">
        <v>26.4</v>
      </c>
      <c r="J83" s="2">
        <v>99</v>
      </c>
      <c r="K83" s="2">
        <v>17</v>
      </c>
    </row>
    <row r="84" spans="1:11" x14ac:dyDescent="0.25">
      <c r="A84" s="2">
        <v>83</v>
      </c>
      <c r="B84" s="2" t="s">
        <v>693</v>
      </c>
      <c r="C84" s="2" t="s">
        <v>112</v>
      </c>
      <c r="D84" s="2" t="s">
        <v>692</v>
      </c>
      <c r="E84" s="2">
        <v>11</v>
      </c>
      <c r="F84" s="2">
        <v>43</v>
      </c>
      <c r="G84" s="2">
        <v>149</v>
      </c>
      <c r="H84" s="2">
        <v>84.1</v>
      </c>
      <c r="I84" s="2">
        <v>18.7</v>
      </c>
      <c r="J84" s="2">
        <v>95</v>
      </c>
      <c r="K84" s="2">
        <v>12</v>
      </c>
    </row>
    <row r="85" spans="1:11" x14ac:dyDescent="0.25">
      <c r="A85" s="2">
        <v>84</v>
      </c>
      <c r="B85" s="2" t="s">
        <v>1080</v>
      </c>
      <c r="C85" s="2" t="s">
        <v>191</v>
      </c>
      <c r="D85" s="2" t="s">
        <v>691</v>
      </c>
      <c r="E85" s="2">
        <v>5</v>
      </c>
      <c r="F85" s="2">
        <v>23</v>
      </c>
      <c r="G85" s="2">
        <v>147</v>
      </c>
      <c r="H85" s="2">
        <v>85.2</v>
      </c>
      <c r="I85" s="2">
        <v>22.8</v>
      </c>
      <c r="J85" s="2">
        <v>86</v>
      </c>
      <c r="K85" s="2">
        <v>2</v>
      </c>
    </row>
    <row r="86" spans="1:11" x14ac:dyDescent="0.25">
      <c r="A86" s="2">
        <v>85</v>
      </c>
      <c r="B86" s="2" t="s">
        <v>690</v>
      </c>
      <c r="C86" s="2" t="s">
        <v>16</v>
      </c>
      <c r="D86" s="2" t="s">
        <v>689</v>
      </c>
      <c r="E86" s="2">
        <v>11</v>
      </c>
      <c r="F86" s="2">
        <v>35</v>
      </c>
      <c r="G86" s="2">
        <v>145</v>
      </c>
      <c r="H86" s="2">
        <v>84.1</v>
      </c>
      <c r="I86" s="2">
        <v>17.5</v>
      </c>
      <c r="J86" s="2">
        <v>75</v>
      </c>
      <c r="K86" s="2">
        <v>-10</v>
      </c>
    </row>
    <row r="87" spans="1:11" x14ac:dyDescent="0.25">
      <c r="A87" s="2">
        <v>86</v>
      </c>
      <c r="B87" s="2" t="s">
        <v>688</v>
      </c>
      <c r="C87" s="2" t="s">
        <v>224</v>
      </c>
      <c r="D87" s="2" t="s">
        <v>687</v>
      </c>
      <c r="E87" s="2">
        <v>11</v>
      </c>
      <c r="F87" s="2">
        <v>42</v>
      </c>
      <c r="G87" s="2">
        <v>164</v>
      </c>
      <c r="H87" s="2">
        <v>84.4</v>
      </c>
      <c r="I87" s="2">
        <v>18.399999999999999</v>
      </c>
      <c r="J87" s="2">
        <v>72</v>
      </c>
      <c r="K87" s="2">
        <v>-14</v>
      </c>
    </row>
    <row r="88" spans="1:11" x14ac:dyDescent="0.25">
      <c r="A88" s="2">
        <v>87</v>
      </c>
      <c r="B88" s="2" t="s">
        <v>686</v>
      </c>
      <c r="C88" s="2" t="s">
        <v>145</v>
      </c>
      <c r="D88" s="2" t="s">
        <v>685</v>
      </c>
      <c r="E88" s="2">
        <v>10</v>
      </c>
      <c r="F88" s="2">
        <v>32</v>
      </c>
      <c r="G88" s="2">
        <v>157</v>
      </c>
      <c r="H88" s="2">
        <v>87.1</v>
      </c>
      <c r="I88" s="2">
        <v>21.8</v>
      </c>
      <c r="J88" s="2">
        <v>73</v>
      </c>
      <c r="K88" s="2">
        <v>-14</v>
      </c>
    </row>
    <row r="89" spans="1:11" x14ac:dyDescent="0.25">
      <c r="A89" s="2">
        <v>88</v>
      </c>
      <c r="B89" s="2" t="s">
        <v>684</v>
      </c>
      <c r="C89" s="2" t="s">
        <v>127</v>
      </c>
      <c r="D89" s="2" t="s">
        <v>683</v>
      </c>
      <c r="E89" s="2">
        <v>8</v>
      </c>
      <c r="F89" s="2">
        <v>25</v>
      </c>
      <c r="G89" s="2">
        <v>122</v>
      </c>
      <c r="H89" s="2">
        <v>89.2</v>
      </c>
      <c r="I89" s="2">
        <v>14.1</v>
      </c>
      <c r="J89" s="2">
        <v>81</v>
      </c>
      <c r="K89" s="2">
        <v>-7</v>
      </c>
    </row>
    <row r="90" spans="1:11" x14ac:dyDescent="0.25">
      <c r="A90" s="2">
        <v>89</v>
      </c>
      <c r="B90" s="2" t="s">
        <v>682</v>
      </c>
      <c r="C90" s="2" t="s">
        <v>67</v>
      </c>
      <c r="D90" s="2" t="s">
        <v>681</v>
      </c>
      <c r="E90" s="2">
        <v>9</v>
      </c>
      <c r="F90" s="2">
        <v>47</v>
      </c>
      <c r="G90" s="2">
        <v>143</v>
      </c>
      <c r="H90" s="2">
        <v>90</v>
      </c>
      <c r="I90" s="2">
        <v>20.399999999999999</v>
      </c>
      <c r="J90" s="2">
        <v>116</v>
      </c>
      <c r="K90" s="2">
        <v>27</v>
      </c>
    </row>
    <row r="91" spans="1:11" x14ac:dyDescent="0.25">
      <c r="A91" s="2">
        <v>90</v>
      </c>
      <c r="B91" s="2" t="s">
        <v>680</v>
      </c>
      <c r="C91" s="2" t="s">
        <v>78</v>
      </c>
      <c r="D91" s="2" t="s">
        <v>679</v>
      </c>
      <c r="E91" s="2">
        <v>10</v>
      </c>
      <c r="F91" s="2">
        <v>49</v>
      </c>
      <c r="G91" s="2">
        <v>148</v>
      </c>
      <c r="H91" s="2">
        <v>89.3</v>
      </c>
      <c r="I91" s="2">
        <v>19.399999999999999</v>
      </c>
      <c r="J91" s="2">
        <v>97</v>
      </c>
      <c r="K91" s="2">
        <v>7</v>
      </c>
    </row>
    <row r="92" spans="1:11" x14ac:dyDescent="0.25">
      <c r="A92" s="2">
        <v>91</v>
      </c>
      <c r="B92" s="2" t="s">
        <v>678</v>
      </c>
      <c r="C92" s="2" t="s">
        <v>127</v>
      </c>
      <c r="D92" s="2" t="s">
        <v>677</v>
      </c>
      <c r="E92" s="2">
        <v>8</v>
      </c>
      <c r="F92" s="2">
        <v>43</v>
      </c>
      <c r="G92" s="2">
        <v>151</v>
      </c>
      <c r="H92" s="2">
        <v>92.5</v>
      </c>
      <c r="I92" s="2">
        <v>17</v>
      </c>
      <c r="J92" s="2">
        <v>96</v>
      </c>
      <c r="K92" s="2">
        <v>5</v>
      </c>
    </row>
    <row r="93" spans="1:11" x14ac:dyDescent="0.25">
      <c r="A93" s="2">
        <v>92</v>
      </c>
      <c r="B93" s="2" t="s">
        <v>676</v>
      </c>
      <c r="C93" s="2" t="s">
        <v>10</v>
      </c>
      <c r="D93" s="2" t="s">
        <v>675</v>
      </c>
      <c r="E93" s="2">
        <v>6</v>
      </c>
      <c r="F93" s="2">
        <v>34</v>
      </c>
      <c r="G93" s="2">
        <v>142</v>
      </c>
      <c r="H93" s="2">
        <v>92.8</v>
      </c>
      <c r="I93" s="2">
        <v>27.4</v>
      </c>
      <c r="J93" s="2">
        <v>87</v>
      </c>
      <c r="K93" s="2">
        <v>-5</v>
      </c>
    </row>
    <row r="94" spans="1:11" x14ac:dyDescent="0.25">
      <c r="A94" s="2">
        <v>93</v>
      </c>
      <c r="B94" s="2" t="s">
        <v>674</v>
      </c>
      <c r="C94" s="2" t="s">
        <v>145</v>
      </c>
      <c r="D94" s="2" t="s">
        <v>673</v>
      </c>
      <c r="E94" s="2">
        <v>10</v>
      </c>
      <c r="F94" s="2">
        <v>51</v>
      </c>
      <c r="G94" s="2">
        <v>127</v>
      </c>
      <c r="H94" s="2">
        <v>92.9</v>
      </c>
      <c r="I94" s="2">
        <v>15.4</v>
      </c>
      <c r="J94" s="2">
        <v>93</v>
      </c>
      <c r="K94" s="2">
        <v>0</v>
      </c>
    </row>
    <row r="95" spans="1:11" x14ac:dyDescent="0.25">
      <c r="A95" s="2">
        <v>94</v>
      </c>
      <c r="B95" s="2" t="s">
        <v>672</v>
      </c>
      <c r="C95" s="2" t="s">
        <v>127</v>
      </c>
      <c r="D95" s="2" t="s">
        <v>671</v>
      </c>
      <c r="E95" s="2">
        <v>8</v>
      </c>
      <c r="F95" s="2">
        <v>58</v>
      </c>
      <c r="G95" s="2">
        <v>151</v>
      </c>
      <c r="H95" s="2">
        <v>93.6</v>
      </c>
      <c r="I95" s="2">
        <v>18.399999999999999</v>
      </c>
      <c r="J95" s="2">
        <v>84</v>
      </c>
      <c r="K95" s="2">
        <v>-10</v>
      </c>
    </row>
    <row r="96" spans="1:11" x14ac:dyDescent="0.25">
      <c r="A96" s="2">
        <v>95</v>
      </c>
      <c r="B96" s="2" t="s">
        <v>670</v>
      </c>
      <c r="C96" s="2" t="s">
        <v>83</v>
      </c>
      <c r="D96" s="2" t="s">
        <v>669</v>
      </c>
      <c r="E96" s="2">
        <v>9</v>
      </c>
      <c r="F96" s="2">
        <v>42</v>
      </c>
      <c r="G96" s="2">
        <v>135</v>
      </c>
      <c r="H96" s="2">
        <v>92.8</v>
      </c>
      <c r="I96" s="2">
        <v>19.600000000000001</v>
      </c>
      <c r="J96" s="2">
        <v>91</v>
      </c>
      <c r="K96" s="2">
        <v>-4</v>
      </c>
    </row>
    <row r="97" spans="1:11" x14ac:dyDescent="0.25">
      <c r="A97" s="2">
        <v>96</v>
      </c>
      <c r="B97" s="2" t="s">
        <v>668</v>
      </c>
      <c r="C97" s="2" t="s">
        <v>16</v>
      </c>
      <c r="D97" s="2" t="s">
        <v>667</v>
      </c>
      <c r="E97" s="2">
        <v>11</v>
      </c>
      <c r="F97" s="2">
        <v>28</v>
      </c>
      <c r="G97" s="2">
        <v>142</v>
      </c>
      <c r="H97" s="2">
        <v>94.7</v>
      </c>
      <c r="I97" s="2">
        <v>18.8</v>
      </c>
      <c r="J97" s="2">
        <v>98</v>
      </c>
      <c r="K97" s="2">
        <v>2</v>
      </c>
    </row>
    <row r="98" spans="1:11" x14ac:dyDescent="0.25">
      <c r="A98" s="2">
        <v>97</v>
      </c>
      <c r="B98" s="2" t="s">
        <v>666</v>
      </c>
      <c r="C98" s="2" t="s">
        <v>47</v>
      </c>
      <c r="D98" s="2" t="s">
        <v>665</v>
      </c>
      <c r="E98" s="2">
        <v>10</v>
      </c>
      <c r="F98" s="2">
        <v>54</v>
      </c>
      <c r="G98" s="2">
        <v>147</v>
      </c>
      <c r="H98" s="2">
        <v>94.4</v>
      </c>
      <c r="I98" s="2">
        <v>18.8</v>
      </c>
      <c r="J98" s="2">
        <v>74</v>
      </c>
      <c r="K98" s="2">
        <v>-23</v>
      </c>
    </row>
    <row r="99" spans="1:11" x14ac:dyDescent="0.25">
      <c r="A99" s="2">
        <v>98</v>
      </c>
      <c r="B99" s="2" t="s">
        <v>664</v>
      </c>
      <c r="C99" s="2" t="s">
        <v>140</v>
      </c>
      <c r="D99" s="2" t="s">
        <v>663</v>
      </c>
      <c r="E99" s="2">
        <v>8</v>
      </c>
      <c r="F99" s="2">
        <v>44</v>
      </c>
      <c r="G99" s="2">
        <v>136</v>
      </c>
      <c r="H99" s="2">
        <v>97.8</v>
      </c>
      <c r="I99" s="2">
        <v>15.1</v>
      </c>
      <c r="J99" s="2">
        <v>83</v>
      </c>
      <c r="K99" s="2">
        <v>-15</v>
      </c>
    </row>
    <row r="100" spans="1:11" x14ac:dyDescent="0.25">
      <c r="A100" s="2">
        <v>99</v>
      </c>
      <c r="B100" s="2" t="s">
        <v>662</v>
      </c>
      <c r="C100" s="2" t="s">
        <v>13</v>
      </c>
      <c r="D100" s="2" t="s">
        <v>661</v>
      </c>
      <c r="E100" s="2">
        <v>6</v>
      </c>
      <c r="F100" s="2">
        <v>56</v>
      </c>
      <c r="G100" s="2">
        <v>144</v>
      </c>
      <c r="H100" s="2">
        <v>97.9</v>
      </c>
      <c r="I100" s="2">
        <v>15</v>
      </c>
      <c r="J100" s="2">
        <v>92</v>
      </c>
      <c r="K100" s="2">
        <v>-7</v>
      </c>
    </row>
    <row r="101" spans="1:11" x14ac:dyDescent="0.25">
      <c r="A101" s="2">
        <v>100</v>
      </c>
      <c r="B101" s="2" t="s">
        <v>660</v>
      </c>
      <c r="C101" s="2" t="s">
        <v>26</v>
      </c>
      <c r="D101" s="2" t="s">
        <v>659</v>
      </c>
      <c r="E101" s="2">
        <v>9</v>
      </c>
      <c r="F101" s="2">
        <v>59</v>
      </c>
      <c r="G101" s="2">
        <v>224</v>
      </c>
      <c r="H101" s="2">
        <v>101.8</v>
      </c>
      <c r="I101" s="2">
        <v>21.9</v>
      </c>
      <c r="J101" s="2">
        <v>118</v>
      </c>
      <c r="K101" s="2">
        <v>18</v>
      </c>
    </row>
    <row r="102" spans="1:11" x14ac:dyDescent="0.25">
      <c r="A102" s="2">
        <v>101</v>
      </c>
      <c r="B102" s="2" t="s">
        <v>658</v>
      </c>
      <c r="C102" s="2" t="s">
        <v>67</v>
      </c>
      <c r="D102" s="2" t="s">
        <v>657</v>
      </c>
      <c r="E102" s="2">
        <v>9</v>
      </c>
      <c r="F102" s="2">
        <v>54</v>
      </c>
      <c r="G102" s="2">
        <v>168</v>
      </c>
      <c r="H102" s="2">
        <v>101</v>
      </c>
      <c r="I102" s="2">
        <v>20.399999999999999</v>
      </c>
      <c r="J102" s="2">
        <v>112</v>
      </c>
      <c r="K102" s="2">
        <v>11</v>
      </c>
    </row>
    <row r="103" spans="1:11" x14ac:dyDescent="0.25">
      <c r="A103" s="2">
        <v>102</v>
      </c>
      <c r="B103" s="2" t="s">
        <v>656</v>
      </c>
      <c r="C103" s="2" t="s">
        <v>240</v>
      </c>
      <c r="D103" s="2" t="s">
        <v>655</v>
      </c>
      <c r="E103" s="2">
        <v>7</v>
      </c>
      <c r="F103" s="2">
        <v>53</v>
      </c>
      <c r="G103" s="2">
        <v>162</v>
      </c>
      <c r="H103" s="2">
        <v>102.7</v>
      </c>
      <c r="I103" s="2">
        <v>18.899999999999999</v>
      </c>
      <c r="J103" s="2">
        <v>105</v>
      </c>
      <c r="K103" s="2">
        <v>3</v>
      </c>
    </row>
    <row r="104" spans="1:11" x14ac:dyDescent="0.25">
      <c r="A104" s="2">
        <v>103</v>
      </c>
      <c r="B104" s="2" t="s">
        <v>654</v>
      </c>
      <c r="C104" s="2" t="s">
        <v>140</v>
      </c>
      <c r="D104" s="2" t="s">
        <v>653</v>
      </c>
      <c r="E104" s="2">
        <v>8</v>
      </c>
      <c r="F104" s="2">
        <v>59</v>
      </c>
      <c r="G104" s="2">
        <v>161</v>
      </c>
      <c r="H104" s="2">
        <v>107.3</v>
      </c>
      <c r="I104" s="2">
        <v>18.7</v>
      </c>
      <c r="J104" s="2">
        <v>89</v>
      </c>
      <c r="K104" s="2">
        <v>-14</v>
      </c>
    </row>
    <row r="105" spans="1:11" x14ac:dyDescent="0.25">
      <c r="A105" s="2">
        <v>104</v>
      </c>
      <c r="B105" s="2" t="s">
        <v>652</v>
      </c>
      <c r="C105" s="2" t="s">
        <v>67</v>
      </c>
      <c r="D105" s="2" t="s">
        <v>651</v>
      </c>
      <c r="E105" s="2">
        <v>9</v>
      </c>
      <c r="F105" s="2">
        <v>61</v>
      </c>
      <c r="G105" s="2">
        <v>187</v>
      </c>
      <c r="H105" s="2">
        <v>108</v>
      </c>
      <c r="I105" s="2">
        <v>17.8</v>
      </c>
      <c r="J105" s="2">
        <v>102</v>
      </c>
      <c r="K105" s="2">
        <v>-2</v>
      </c>
    </row>
    <row r="106" spans="1:11" x14ac:dyDescent="0.25">
      <c r="A106" s="2">
        <v>105</v>
      </c>
      <c r="B106" s="2" t="s">
        <v>650</v>
      </c>
      <c r="C106" s="2" t="s">
        <v>240</v>
      </c>
      <c r="D106" s="2" t="s">
        <v>649</v>
      </c>
      <c r="E106" s="2">
        <v>7</v>
      </c>
      <c r="F106" s="2">
        <v>59</v>
      </c>
      <c r="G106" s="2">
        <v>171</v>
      </c>
      <c r="H106" s="2">
        <v>109.9</v>
      </c>
      <c r="I106" s="2">
        <v>19</v>
      </c>
      <c r="J106" s="2">
        <v>101</v>
      </c>
      <c r="K106" s="2">
        <v>-4</v>
      </c>
    </row>
    <row r="107" spans="1:11" x14ac:dyDescent="0.25">
      <c r="A107" s="2">
        <v>106</v>
      </c>
      <c r="B107" s="2" t="s">
        <v>648</v>
      </c>
      <c r="C107" s="2" t="s">
        <v>78</v>
      </c>
      <c r="D107" s="2" t="s">
        <v>647</v>
      </c>
      <c r="E107" s="2">
        <v>10</v>
      </c>
      <c r="F107" s="2">
        <v>67</v>
      </c>
      <c r="G107" s="2">
        <v>214</v>
      </c>
      <c r="H107" s="2">
        <v>111</v>
      </c>
      <c r="I107" s="2">
        <v>21.8</v>
      </c>
      <c r="J107" s="2">
        <v>124</v>
      </c>
      <c r="K107" s="2">
        <v>18</v>
      </c>
    </row>
    <row r="108" spans="1:11" x14ac:dyDescent="0.25">
      <c r="A108" s="2">
        <v>107</v>
      </c>
      <c r="B108" s="2" t="s">
        <v>646</v>
      </c>
      <c r="C108" s="2" t="s">
        <v>88</v>
      </c>
      <c r="D108" s="2" t="s">
        <v>645</v>
      </c>
      <c r="E108" s="2">
        <v>11</v>
      </c>
      <c r="F108" s="2">
        <v>23</v>
      </c>
      <c r="G108" s="2">
        <v>204</v>
      </c>
      <c r="H108" s="2">
        <v>109.5</v>
      </c>
      <c r="I108" s="2">
        <v>25.8</v>
      </c>
      <c r="J108" s="2">
        <v>109</v>
      </c>
      <c r="K108" s="2">
        <v>2</v>
      </c>
    </row>
    <row r="109" spans="1:11" x14ac:dyDescent="0.25">
      <c r="A109" s="2">
        <v>108</v>
      </c>
      <c r="B109" s="2" t="s">
        <v>644</v>
      </c>
      <c r="C109" s="2" t="s">
        <v>240</v>
      </c>
      <c r="D109" s="2" t="s">
        <v>643</v>
      </c>
      <c r="E109" s="2">
        <v>7</v>
      </c>
      <c r="F109" s="2">
        <v>78</v>
      </c>
      <c r="G109" s="2">
        <v>152</v>
      </c>
      <c r="H109" s="2">
        <v>111.5</v>
      </c>
      <c r="I109" s="2">
        <v>15.6</v>
      </c>
      <c r="J109" s="2">
        <v>126</v>
      </c>
      <c r="K109" s="2">
        <v>18</v>
      </c>
    </row>
    <row r="110" spans="1:11" x14ac:dyDescent="0.25">
      <c r="A110" s="2">
        <v>109</v>
      </c>
      <c r="B110" s="2" t="s">
        <v>642</v>
      </c>
      <c r="C110" s="2" t="s">
        <v>154</v>
      </c>
      <c r="D110" s="2" t="s">
        <v>641</v>
      </c>
      <c r="E110" s="2">
        <v>6</v>
      </c>
      <c r="F110" s="2">
        <v>70</v>
      </c>
      <c r="G110" s="2">
        <v>169</v>
      </c>
      <c r="H110" s="2">
        <v>111.5</v>
      </c>
      <c r="I110" s="2">
        <v>19.7</v>
      </c>
      <c r="J110" s="2">
        <v>139</v>
      </c>
      <c r="K110" s="2">
        <v>30</v>
      </c>
    </row>
    <row r="111" spans="1:11" x14ac:dyDescent="0.25">
      <c r="A111" s="2">
        <v>110</v>
      </c>
      <c r="B111" s="2" t="s">
        <v>640</v>
      </c>
      <c r="C111" s="2" t="s">
        <v>41</v>
      </c>
      <c r="D111" s="2" t="s">
        <v>639</v>
      </c>
      <c r="E111" s="2">
        <v>9</v>
      </c>
      <c r="F111" s="2">
        <v>72</v>
      </c>
      <c r="G111" s="2">
        <v>156</v>
      </c>
      <c r="H111" s="2">
        <v>113</v>
      </c>
      <c r="I111" s="2">
        <v>17.7</v>
      </c>
      <c r="J111" s="2">
        <v>127</v>
      </c>
      <c r="K111" s="2">
        <v>17</v>
      </c>
    </row>
    <row r="112" spans="1:11" x14ac:dyDescent="0.25">
      <c r="A112" s="2">
        <v>111</v>
      </c>
      <c r="B112" s="2" t="s">
        <v>638</v>
      </c>
      <c r="C112" s="2" t="s">
        <v>44</v>
      </c>
      <c r="D112" s="2" t="s">
        <v>637</v>
      </c>
      <c r="E112" s="2">
        <v>6</v>
      </c>
      <c r="F112" s="2">
        <v>70</v>
      </c>
      <c r="G112" s="2">
        <v>173</v>
      </c>
      <c r="H112" s="2">
        <v>114</v>
      </c>
      <c r="I112" s="2">
        <v>18</v>
      </c>
      <c r="J112" s="2">
        <v>145</v>
      </c>
      <c r="K112" s="2">
        <v>34</v>
      </c>
    </row>
    <row r="113" spans="1:11" x14ac:dyDescent="0.25">
      <c r="A113" s="2">
        <v>112</v>
      </c>
      <c r="B113" s="2" t="s">
        <v>636</v>
      </c>
      <c r="C113" s="2" t="s">
        <v>26</v>
      </c>
      <c r="D113" s="2" t="s">
        <v>635</v>
      </c>
      <c r="E113" s="2">
        <v>9</v>
      </c>
      <c r="F113" s="2">
        <v>80</v>
      </c>
      <c r="G113" s="2">
        <v>158</v>
      </c>
      <c r="H113" s="2">
        <v>117</v>
      </c>
      <c r="I113" s="2">
        <v>16.8</v>
      </c>
      <c r="J113" s="2">
        <v>114</v>
      </c>
      <c r="K113" s="2">
        <v>2</v>
      </c>
    </row>
    <row r="114" spans="1:11" x14ac:dyDescent="0.25">
      <c r="A114" s="2">
        <v>113</v>
      </c>
      <c r="B114" s="2" t="s">
        <v>634</v>
      </c>
      <c r="C114" s="2" t="s">
        <v>103</v>
      </c>
      <c r="D114" s="2" t="s">
        <v>633</v>
      </c>
      <c r="E114" s="2">
        <v>8</v>
      </c>
      <c r="F114" s="2">
        <v>62</v>
      </c>
      <c r="G114" s="2">
        <v>184</v>
      </c>
      <c r="H114" s="2">
        <v>115.7</v>
      </c>
      <c r="I114" s="2">
        <v>23.3</v>
      </c>
      <c r="J114" s="2">
        <v>121</v>
      </c>
      <c r="K114" s="2">
        <v>8</v>
      </c>
    </row>
    <row r="115" spans="1:11" x14ac:dyDescent="0.25">
      <c r="A115" s="2">
        <v>114</v>
      </c>
      <c r="B115" s="2" t="s">
        <v>1077</v>
      </c>
      <c r="C115" s="2" t="s">
        <v>26</v>
      </c>
      <c r="D115" s="2" t="s">
        <v>632</v>
      </c>
      <c r="E115" s="2">
        <v>9</v>
      </c>
      <c r="F115" s="2">
        <v>76</v>
      </c>
      <c r="G115" s="2">
        <v>217</v>
      </c>
      <c r="H115" s="2">
        <v>117.7</v>
      </c>
      <c r="I115" s="2">
        <v>22.9</v>
      </c>
      <c r="J115" s="2">
        <v>120</v>
      </c>
      <c r="K115" s="2">
        <v>6</v>
      </c>
    </row>
    <row r="116" spans="1:11" x14ac:dyDescent="0.25">
      <c r="A116" s="2">
        <v>115</v>
      </c>
      <c r="B116" s="2" t="s">
        <v>631</v>
      </c>
      <c r="C116" s="2" t="s">
        <v>10</v>
      </c>
      <c r="D116" s="2" t="s">
        <v>630</v>
      </c>
      <c r="E116" s="2">
        <v>6</v>
      </c>
      <c r="F116" s="2">
        <v>57</v>
      </c>
      <c r="G116" s="2">
        <v>195</v>
      </c>
      <c r="H116" s="2">
        <v>118</v>
      </c>
      <c r="I116" s="2">
        <v>26.5</v>
      </c>
      <c r="J116" s="2">
        <v>106</v>
      </c>
      <c r="K116" s="2">
        <v>-9</v>
      </c>
    </row>
    <row r="117" spans="1:11" x14ac:dyDescent="0.25">
      <c r="A117" s="2">
        <v>116</v>
      </c>
      <c r="B117" s="2" t="s">
        <v>629</v>
      </c>
      <c r="C117" s="2" t="s">
        <v>127</v>
      </c>
      <c r="D117" s="2" t="s">
        <v>628</v>
      </c>
      <c r="E117" s="2">
        <v>8</v>
      </c>
      <c r="F117" s="2">
        <v>64</v>
      </c>
      <c r="G117" s="2">
        <v>216</v>
      </c>
      <c r="H117" s="2">
        <v>118.3</v>
      </c>
      <c r="I117" s="2">
        <v>22.8</v>
      </c>
      <c r="J117" s="2">
        <v>130</v>
      </c>
      <c r="K117" s="2">
        <v>14</v>
      </c>
    </row>
    <row r="118" spans="1:11" x14ac:dyDescent="0.25">
      <c r="A118" s="2">
        <v>117</v>
      </c>
      <c r="B118" s="2" t="s">
        <v>627</v>
      </c>
      <c r="C118" s="2" t="s">
        <v>13</v>
      </c>
      <c r="D118" s="2" t="s">
        <v>626</v>
      </c>
      <c r="E118" s="2">
        <v>6</v>
      </c>
      <c r="F118" s="2">
        <v>49</v>
      </c>
      <c r="G118" s="2">
        <v>266</v>
      </c>
      <c r="H118" s="2">
        <v>118.3</v>
      </c>
      <c r="I118" s="2">
        <v>46.7</v>
      </c>
      <c r="J118" s="2">
        <v>103</v>
      </c>
      <c r="K118" s="2">
        <v>-14</v>
      </c>
    </row>
    <row r="119" spans="1:11" x14ac:dyDescent="0.25">
      <c r="A119" s="2">
        <v>118</v>
      </c>
      <c r="B119" s="2" t="s">
        <v>625</v>
      </c>
      <c r="C119" s="2" t="s">
        <v>112</v>
      </c>
      <c r="D119" s="2" t="s">
        <v>624</v>
      </c>
      <c r="E119" s="2">
        <v>11</v>
      </c>
      <c r="F119" s="2">
        <v>82</v>
      </c>
      <c r="G119" s="2">
        <v>196</v>
      </c>
      <c r="H119" s="2">
        <v>121.4</v>
      </c>
      <c r="I119" s="2">
        <v>19.3</v>
      </c>
      <c r="J119" s="2">
        <v>123</v>
      </c>
      <c r="K119" s="2">
        <v>5</v>
      </c>
    </row>
    <row r="120" spans="1:11" x14ac:dyDescent="0.25">
      <c r="A120" s="2">
        <v>119</v>
      </c>
      <c r="B120" s="2" t="s">
        <v>623</v>
      </c>
      <c r="C120" s="2" t="s">
        <v>38</v>
      </c>
      <c r="D120" s="2" t="s">
        <v>622</v>
      </c>
      <c r="E120" s="2">
        <v>8</v>
      </c>
      <c r="F120" s="2">
        <v>80</v>
      </c>
      <c r="G120" s="2">
        <v>214</v>
      </c>
      <c r="H120" s="2">
        <v>122.3</v>
      </c>
      <c r="I120" s="2">
        <v>21.2</v>
      </c>
      <c r="J120" s="2">
        <v>136</v>
      </c>
      <c r="K120" s="2">
        <v>17</v>
      </c>
    </row>
    <row r="121" spans="1:11" x14ac:dyDescent="0.25">
      <c r="A121" s="2">
        <v>120</v>
      </c>
      <c r="B121" s="2" t="s">
        <v>1079</v>
      </c>
      <c r="C121" s="2" t="s">
        <v>240</v>
      </c>
      <c r="D121" s="2" t="s">
        <v>621</v>
      </c>
      <c r="E121" s="2">
        <v>7</v>
      </c>
      <c r="F121" s="2">
        <v>77</v>
      </c>
      <c r="G121" s="2">
        <v>229</v>
      </c>
      <c r="H121" s="2">
        <v>122.9</v>
      </c>
      <c r="I121" s="2">
        <v>21.5</v>
      </c>
      <c r="J121" s="2">
        <v>129</v>
      </c>
      <c r="K121" s="2">
        <v>9</v>
      </c>
    </row>
    <row r="122" spans="1:11" x14ac:dyDescent="0.25">
      <c r="A122" s="2">
        <v>121</v>
      </c>
      <c r="B122" s="2" t="s">
        <v>620</v>
      </c>
      <c r="C122" s="2" t="s">
        <v>127</v>
      </c>
      <c r="D122" s="2" t="s">
        <v>619</v>
      </c>
      <c r="E122" s="2">
        <v>8</v>
      </c>
      <c r="F122" s="2">
        <v>42</v>
      </c>
      <c r="G122" s="2">
        <v>255</v>
      </c>
      <c r="H122" s="2">
        <v>126.1</v>
      </c>
      <c r="I122" s="2">
        <v>31.6</v>
      </c>
      <c r="J122" s="2">
        <v>111</v>
      </c>
      <c r="K122" s="2">
        <v>-10</v>
      </c>
    </row>
    <row r="123" spans="1:11" x14ac:dyDescent="0.25">
      <c r="A123" s="2">
        <v>122</v>
      </c>
      <c r="B123" s="2" t="s">
        <v>618</v>
      </c>
      <c r="C123" s="2" t="s">
        <v>191</v>
      </c>
      <c r="D123" s="2" t="s">
        <v>617</v>
      </c>
      <c r="E123" s="2">
        <v>5</v>
      </c>
      <c r="F123" s="2">
        <v>34</v>
      </c>
      <c r="G123" s="2">
        <v>225</v>
      </c>
      <c r="H123" s="2">
        <v>128</v>
      </c>
      <c r="I123" s="2">
        <v>31.2</v>
      </c>
      <c r="J123" s="2">
        <v>107</v>
      </c>
      <c r="K123" s="2">
        <v>-15</v>
      </c>
    </row>
    <row r="124" spans="1:11" x14ac:dyDescent="0.25">
      <c r="A124" s="2">
        <v>123</v>
      </c>
      <c r="B124" s="2" t="s">
        <v>616</v>
      </c>
      <c r="C124" s="2" t="s">
        <v>103</v>
      </c>
      <c r="D124" s="2" t="s">
        <v>615</v>
      </c>
      <c r="E124" s="2">
        <v>8</v>
      </c>
      <c r="F124" s="2">
        <v>71</v>
      </c>
      <c r="G124" s="2">
        <v>186</v>
      </c>
      <c r="H124" s="2">
        <v>129</v>
      </c>
      <c r="I124" s="2">
        <v>17.899999999999999</v>
      </c>
      <c r="J124" s="2">
        <v>153</v>
      </c>
      <c r="K124" s="2">
        <v>30</v>
      </c>
    </row>
    <row r="125" spans="1:11" x14ac:dyDescent="0.25">
      <c r="A125" s="2">
        <v>124</v>
      </c>
      <c r="B125" s="2" t="s">
        <v>614</v>
      </c>
      <c r="C125" s="2" t="s">
        <v>44</v>
      </c>
      <c r="D125" s="2" t="s">
        <v>613</v>
      </c>
      <c r="E125" s="2">
        <v>6</v>
      </c>
      <c r="F125" s="2">
        <v>47</v>
      </c>
      <c r="G125" s="2">
        <v>243</v>
      </c>
      <c r="H125" s="2">
        <v>128.9</v>
      </c>
      <c r="I125" s="2">
        <v>31.9</v>
      </c>
      <c r="J125" s="2">
        <v>135</v>
      </c>
      <c r="K125" s="2">
        <v>11</v>
      </c>
    </row>
    <row r="126" spans="1:11" x14ac:dyDescent="0.25">
      <c r="A126" s="2">
        <v>125</v>
      </c>
      <c r="B126" s="2" t="s">
        <v>612</v>
      </c>
      <c r="C126" s="2" t="s">
        <v>154</v>
      </c>
      <c r="D126" s="2" t="s">
        <v>611</v>
      </c>
      <c r="E126" s="2">
        <v>6</v>
      </c>
      <c r="F126" s="2">
        <v>65</v>
      </c>
      <c r="G126" s="2">
        <v>199</v>
      </c>
      <c r="H126" s="2">
        <v>129.1</v>
      </c>
      <c r="I126" s="2">
        <v>23</v>
      </c>
      <c r="J126" s="2">
        <v>150</v>
      </c>
      <c r="K126" s="2">
        <v>25</v>
      </c>
    </row>
    <row r="127" spans="1:11" x14ac:dyDescent="0.25">
      <c r="A127" s="2">
        <v>126</v>
      </c>
      <c r="B127" s="2" t="s">
        <v>610</v>
      </c>
      <c r="C127" s="2" t="s">
        <v>237</v>
      </c>
      <c r="D127" s="2" t="s">
        <v>609</v>
      </c>
      <c r="E127" s="2">
        <v>9</v>
      </c>
      <c r="F127" s="2">
        <v>82</v>
      </c>
      <c r="G127" s="2">
        <v>194</v>
      </c>
      <c r="H127" s="2">
        <v>128.1</v>
      </c>
      <c r="I127" s="2">
        <v>21.2</v>
      </c>
      <c r="J127" s="2">
        <v>134</v>
      </c>
      <c r="K127" s="2">
        <v>8</v>
      </c>
    </row>
    <row r="128" spans="1:11" x14ac:dyDescent="0.25">
      <c r="A128" s="2">
        <v>127</v>
      </c>
      <c r="B128" s="2" t="s">
        <v>608</v>
      </c>
      <c r="C128" s="2" t="s">
        <v>145</v>
      </c>
      <c r="D128" s="2" t="s">
        <v>607</v>
      </c>
      <c r="E128" s="2">
        <v>10</v>
      </c>
      <c r="F128" s="2">
        <v>92</v>
      </c>
      <c r="G128" s="2">
        <v>194</v>
      </c>
      <c r="H128" s="2">
        <v>131.80000000000001</v>
      </c>
      <c r="I128" s="2">
        <v>17.600000000000001</v>
      </c>
      <c r="J128" s="2">
        <v>144</v>
      </c>
      <c r="K128" s="2">
        <v>17</v>
      </c>
    </row>
    <row r="129" spans="1:11" x14ac:dyDescent="0.25">
      <c r="A129" s="2">
        <v>128</v>
      </c>
      <c r="B129" s="2" t="s">
        <v>606</v>
      </c>
      <c r="C129" s="2" t="s">
        <v>10</v>
      </c>
      <c r="D129" s="2" t="s">
        <v>605</v>
      </c>
      <c r="E129" s="2">
        <v>6</v>
      </c>
      <c r="F129" s="2">
        <v>76</v>
      </c>
      <c r="G129" s="2">
        <v>253</v>
      </c>
      <c r="H129" s="2">
        <v>130.4</v>
      </c>
      <c r="I129" s="2">
        <v>25</v>
      </c>
      <c r="J129" s="2">
        <v>137</v>
      </c>
      <c r="K129" s="2">
        <v>9</v>
      </c>
    </row>
    <row r="130" spans="1:11" x14ac:dyDescent="0.25">
      <c r="A130" s="2">
        <v>129</v>
      </c>
      <c r="B130" s="2" t="s">
        <v>1078</v>
      </c>
      <c r="C130" s="2" t="s">
        <v>35</v>
      </c>
      <c r="D130" s="2" t="s">
        <v>604</v>
      </c>
      <c r="E130" s="2">
        <v>5</v>
      </c>
      <c r="F130" s="2">
        <v>82</v>
      </c>
      <c r="G130" s="2">
        <v>257</v>
      </c>
      <c r="H130" s="2">
        <v>135.6</v>
      </c>
      <c r="I130" s="2">
        <v>29</v>
      </c>
      <c r="J130" s="2">
        <v>148</v>
      </c>
      <c r="K130" s="2">
        <v>19</v>
      </c>
    </row>
    <row r="131" spans="1:11" x14ac:dyDescent="0.25">
      <c r="A131" s="2">
        <v>130</v>
      </c>
      <c r="B131" s="2" t="s">
        <v>603</v>
      </c>
      <c r="C131" s="2" t="s">
        <v>224</v>
      </c>
      <c r="D131" s="2" t="s">
        <v>602</v>
      </c>
      <c r="E131" s="2">
        <v>11</v>
      </c>
      <c r="F131" s="2">
        <v>79</v>
      </c>
      <c r="G131" s="2">
        <v>220</v>
      </c>
      <c r="H131" s="2">
        <v>134.80000000000001</v>
      </c>
      <c r="I131" s="2">
        <v>31.5</v>
      </c>
      <c r="J131" s="2">
        <v>132</v>
      </c>
      <c r="K131" s="2">
        <v>2</v>
      </c>
    </row>
    <row r="132" spans="1:11" x14ac:dyDescent="0.25">
      <c r="A132" s="2">
        <v>131</v>
      </c>
      <c r="B132" s="2" t="s">
        <v>601</v>
      </c>
      <c r="C132" s="2" t="s">
        <v>145</v>
      </c>
      <c r="D132" s="2" t="s">
        <v>600</v>
      </c>
      <c r="E132" s="2">
        <v>10</v>
      </c>
      <c r="F132" s="2">
        <v>68</v>
      </c>
      <c r="G132" s="2">
        <v>232</v>
      </c>
      <c r="H132" s="2">
        <v>133.1</v>
      </c>
      <c r="I132" s="2">
        <v>30.2</v>
      </c>
      <c r="J132" s="2">
        <v>143</v>
      </c>
      <c r="K132" s="2">
        <v>12</v>
      </c>
    </row>
    <row r="133" spans="1:11" x14ac:dyDescent="0.25">
      <c r="A133" s="2">
        <v>132</v>
      </c>
      <c r="B133" s="2" t="s">
        <v>599</v>
      </c>
      <c r="C133" s="2" t="s">
        <v>35</v>
      </c>
      <c r="D133" s="2" t="s">
        <v>598</v>
      </c>
      <c r="E133" s="2">
        <v>5</v>
      </c>
      <c r="F133" s="2">
        <v>87</v>
      </c>
      <c r="G133" s="2">
        <v>203</v>
      </c>
      <c r="H133" s="2">
        <v>133.30000000000001</v>
      </c>
      <c r="I133" s="2">
        <v>21.7</v>
      </c>
      <c r="J133" s="2">
        <v>157</v>
      </c>
      <c r="K133" s="2">
        <v>25</v>
      </c>
    </row>
    <row r="134" spans="1:11" x14ac:dyDescent="0.25">
      <c r="A134" s="2">
        <v>133</v>
      </c>
      <c r="B134" s="2" t="s">
        <v>597</v>
      </c>
      <c r="C134" s="2" t="s">
        <v>237</v>
      </c>
      <c r="D134" s="2" t="s">
        <v>596</v>
      </c>
      <c r="E134" s="2">
        <v>9</v>
      </c>
      <c r="F134" s="2">
        <v>66</v>
      </c>
      <c r="G134" s="2">
        <v>259</v>
      </c>
      <c r="H134" s="2">
        <v>142.9</v>
      </c>
      <c r="I134" s="2">
        <v>53.1</v>
      </c>
      <c r="J134" s="2">
        <v>140</v>
      </c>
      <c r="K134" s="2">
        <v>7</v>
      </c>
    </row>
    <row r="135" spans="1:11" x14ac:dyDescent="0.25">
      <c r="A135" s="2">
        <v>134</v>
      </c>
      <c r="B135" s="2" t="s">
        <v>595</v>
      </c>
      <c r="C135" s="2" t="s">
        <v>140</v>
      </c>
      <c r="D135" s="2" t="s">
        <v>594</v>
      </c>
      <c r="E135" s="2">
        <v>8</v>
      </c>
      <c r="F135" s="2">
        <v>60</v>
      </c>
      <c r="G135" s="2">
        <v>211</v>
      </c>
      <c r="H135" s="2">
        <v>136.5</v>
      </c>
      <c r="I135" s="2">
        <v>31.6</v>
      </c>
      <c r="J135" s="2">
        <v>131</v>
      </c>
      <c r="K135" s="2">
        <v>-3</v>
      </c>
    </row>
    <row r="136" spans="1:11" x14ac:dyDescent="0.25">
      <c r="A136" s="2">
        <v>135</v>
      </c>
      <c r="B136" s="2" t="s">
        <v>593</v>
      </c>
      <c r="C136" s="2" t="s">
        <v>478</v>
      </c>
      <c r="D136" s="2" t="s">
        <v>592</v>
      </c>
      <c r="E136" s="2">
        <v>5</v>
      </c>
      <c r="F136" s="2">
        <v>69</v>
      </c>
      <c r="G136" s="2">
        <v>221</v>
      </c>
      <c r="H136" s="2">
        <v>140.80000000000001</v>
      </c>
      <c r="I136" s="2">
        <v>26.6</v>
      </c>
      <c r="J136" s="2">
        <v>162</v>
      </c>
      <c r="K136" s="2">
        <v>27</v>
      </c>
    </row>
    <row r="137" spans="1:11" x14ac:dyDescent="0.25">
      <c r="A137" s="2">
        <v>136</v>
      </c>
      <c r="B137" s="2" t="s">
        <v>591</v>
      </c>
      <c r="C137" s="2" t="s">
        <v>7</v>
      </c>
      <c r="D137" s="2" t="s">
        <v>590</v>
      </c>
      <c r="E137" s="2">
        <v>9</v>
      </c>
      <c r="F137" s="2">
        <v>72</v>
      </c>
      <c r="G137" s="2">
        <v>255</v>
      </c>
      <c r="H137" s="2">
        <v>141.5</v>
      </c>
      <c r="I137" s="2">
        <v>29</v>
      </c>
      <c r="J137" s="2">
        <v>178</v>
      </c>
      <c r="K137" s="2">
        <v>42</v>
      </c>
    </row>
    <row r="138" spans="1:11" x14ac:dyDescent="0.25">
      <c r="A138" s="2">
        <v>137</v>
      </c>
      <c r="B138" s="2" t="s">
        <v>589</v>
      </c>
      <c r="C138" s="2" t="s">
        <v>154</v>
      </c>
      <c r="D138" s="2" t="s">
        <v>588</v>
      </c>
      <c r="E138" s="2">
        <v>6</v>
      </c>
      <c r="F138" s="2">
        <v>84</v>
      </c>
      <c r="G138" s="2">
        <v>260</v>
      </c>
      <c r="H138" s="2">
        <v>141.1</v>
      </c>
      <c r="I138" s="2">
        <v>31.8</v>
      </c>
      <c r="J138" s="2">
        <v>152</v>
      </c>
      <c r="K138" s="2">
        <v>15</v>
      </c>
    </row>
    <row r="139" spans="1:11" x14ac:dyDescent="0.25">
      <c r="A139" s="2">
        <v>138</v>
      </c>
      <c r="B139" s="2" t="s">
        <v>587</v>
      </c>
      <c r="C139" s="2" t="s">
        <v>237</v>
      </c>
      <c r="D139" s="2" t="s">
        <v>586</v>
      </c>
      <c r="E139" s="2">
        <v>9</v>
      </c>
      <c r="F139" s="2">
        <v>63</v>
      </c>
      <c r="G139" s="2">
        <v>243</v>
      </c>
      <c r="H139" s="2">
        <v>144</v>
      </c>
      <c r="I139" s="2">
        <v>38.9</v>
      </c>
      <c r="J139" s="2">
        <v>155</v>
      </c>
      <c r="K139" s="2">
        <v>17</v>
      </c>
    </row>
    <row r="140" spans="1:11" x14ac:dyDescent="0.25">
      <c r="A140" s="2">
        <v>139</v>
      </c>
      <c r="B140" s="2" t="s">
        <v>585</v>
      </c>
      <c r="C140" s="2" t="s">
        <v>41</v>
      </c>
      <c r="D140" s="2" t="s">
        <v>584</v>
      </c>
      <c r="E140" s="2">
        <v>9</v>
      </c>
      <c r="F140" s="2">
        <v>59</v>
      </c>
      <c r="G140" s="2">
        <v>250</v>
      </c>
      <c r="H140" s="2">
        <v>142.5</v>
      </c>
      <c r="I140" s="2">
        <v>36.1</v>
      </c>
      <c r="J140" s="2">
        <v>128</v>
      </c>
      <c r="K140" s="2">
        <v>-11</v>
      </c>
    </row>
    <row r="141" spans="1:11" x14ac:dyDescent="0.25">
      <c r="A141" s="2">
        <v>140</v>
      </c>
      <c r="B141" s="2" t="s">
        <v>583</v>
      </c>
      <c r="C141" s="2"/>
      <c r="D141" s="2" t="s">
        <v>582</v>
      </c>
      <c r="E141" s="2">
        <v>5</v>
      </c>
      <c r="F141" s="2">
        <v>108</v>
      </c>
      <c r="G141" s="2">
        <v>288</v>
      </c>
      <c r="H141" s="2">
        <v>144.5</v>
      </c>
      <c r="I141" s="2">
        <v>29.8</v>
      </c>
      <c r="J141" s="2">
        <v>104</v>
      </c>
      <c r="K141" s="2">
        <v>-36</v>
      </c>
    </row>
    <row r="142" spans="1:11" x14ac:dyDescent="0.25">
      <c r="A142" s="2">
        <v>141</v>
      </c>
      <c r="B142" s="2" t="s">
        <v>581</v>
      </c>
      <c r="C142" s="2" t="s">
        <v>13</v>
      </c>
      <c r="D142" s="2" t="s">
        <v>580</v>
      </c>
      <c r="E142" s="2">
        <v>6</v>
      </c>
      <c r="F142" s="2">
        <v>86</v>
      </c>
      <c r="G142" s="2">
        <v>197</v>
      </c>
      <c r="H142" s="2">
        <v>143.9</v>
      </c>
      <c r="I142" s="2">
        <v>21.7</v>
      </c>
      <c r="J142" s="2">
        <v>142</v>
      </c>
      <c r="K142" s="2">
        <v>1</v>
      </c>
    </row>
    <row r="143" spans="1:11" x14ac:dyDescent="0.25">
      <c r="A143" s="2">
        <v>142</v>
      </c>
      <c r="B143" s="2" t="s">
        <v>579</v>
      </c>
      <c r="C143" s="2" t="s">
        <v>38</v>
      </c>
      <c r="D143" s="2" t="s">
        <v>578</v>
      </c>
      <c r="E143" s="2">
        <v>8</v>
      </c>
      <c r="F143" s="2">
        <v>97</v>
      </c>
      <c r="G143" s="2">
        <v>245</v>
      </c>
      <c r="H143" s="2">
        <v>148.5</v>
      </c>
      <c r="I143" s="2">
        <v>24.3</v>
      </c>
      <c r="J143" s="2">
        <v>149</v>
      </c>
      <c r="K143" s="2">
        <v>7</v>
      </c>
    </row>
    <row r="144" spans="1:11" x14ac:dyDescent="0.25">
      <c r="A144" s="2">
        <v>143</v>
      </c>
      <c r="B144" s="2" t="s">
        <v>577</v>
      </c>
      <c r="C144" s="2"/>
      <c r="D144" s="2" t="s">
        <v>576</v>
      </c>
      <c r="E144" s="2">
        <v>7</v>
      </c>
      <c r="F144" s="2">
        <v>114</v>
      </c>
      <c r="G144" s="2">
        <v>205</v>
      </c>
      <c r="H144" s="2">
        <v>144.4</v>
      </c>
      <c r="I144" s="2">
        <v>17.100000000000001</v>
      </c>
      <c r="J144" s="2">
        <v>115</v>
      </c>
      <c r="K144" s="2">
        <v>-28</v>
      </c>
    </row>
    <row r="145" spans="1:11" x14ac:dyDescent="0.25">
      <c r="A145" s="2">
        <v>144</v>
      </c>
      <c r="B145" s="2" t="s">
        <v>575</v>
      </c>
      <c r="C145" s="2"/>
      <c r="D145" s="2" t="s">
        <v>574</v>
      </c>
      <c r="E145" s="2">
        <v>6</v>
      </c>
      <c r="F145" s="2">
        <v>114</v>
      </c>
      <c r="G145" s="2">
        <v>204</v>
      </c>
      <c r="H145" s="2">
        <v>144</v>
      </c>
      <c r="I145" s="2">
        <v>18.899999999999999</v>
      </c>
      <c r="J145" s="2">
        <v>113</v>
      </c>
      <c r="K145" s="2">
        <v>-31</v>
      </c>
    </row>
    <row r="146" spans="1:11" x14ac:dyDescent="0.25">
      <c r="A146" s="2">
        <v>145</v>
      </c>
      <c r="B146" s="2" t="s">
        <v>573</v>
      </c>
      <c r="C146" s="2" t="s">
        <v>44</v>
      </c>
      <c r="D146" s="2" t="s">
        <v>572</v>
      </c>
      <c r="E146" s="2">
        <v>6</v>
      </c>
      <c r="F146" s="2">
        <v>82</v>
      </c>
      <c r="G146" s="2">
        <v>208</v>
      </c>
      <c r="H146" s="2">
        <v>147.69999999999999</v>
      </c>
      <c r="I146" s="2">
        <v>25.4</v>
      </c>
      <c r="J146" s="2">
        <v>195</v>
      </c>
      <c r="K146" s="2">
        <v>50</v>
      </c>
    </row>
    <row r="147" spans="1:11" x14ac:dyDescent="0.25">
      <c r="A147" s="2">
        <v>146</v>
      </c>
      <c r="B147" s="2" t="s">
        <v>571</v>
      </c>
      <c r="C147" s="2" t="s">
        <v>224</v>
      </c>
      <c r="D147" s="2" t="s">
        <v>570</v>
      </c>
      <c r="E147" s="2">
        <v>11</v>
      </c>
      <c r="F147" s="2">
        <v>98</v>
      </c>
      <c r="G147" s="2">
        <v>244</v>
      </c>
      <c r="H147" s="2">
        <v>149.69999999999999</v>
      </c>
      <c r="I147" s="2">
        <v>27.1</v>
      </c>
      <c r="J147" s="2">
        <v>174</v>
      </c>
      <c r="K147" s="2">
        <v>28</v>
      </c>
    </row>
    <row r="148" spans="1:11" x14ac:dyDescent="0.25">
      <c r="A148" s="2">
        <v>147</v>
      </c>
      <c r="B148" s="2" t="s">
        <v>569</v>
      </c>
      <c r="C148" s="2"/>
      <c r="D148" s="2" t="s">
        <v>568</v>
      </c>
      <c r="E148" s="2">
        <v>10</v>
      </c>
      <c r="F148" s="2">
        <v>112</v>
      </c>
      <c r="G148" s="2">
        <v>227</v>
      </c>
      <c r="H148" s="2">
        <v>149.9</v>
      </c>
      <c r="I148" s="2">
        <v>19.5</v>
      </c>
      <c r="J148" s="2">
        <v>108</v>
      </c>
      <c r="K148" s="2">
        <v>-39</v>
      </c>
    </row>
    <row r="149" spans="1:11" x14ac:dyDescent="0.25">
      <c r="A149" s="2">
        <v>148</v>
      </c>
      <c r="B149" s="2" t="s">
        <v>567</v>
      </c>
      <c r="C149" s="2" t="s">
        <v>88</v>
      </c>
      <c r="D149" s="2" t="s">
        <v>566</v>
      </c>
      <c r="E149" s="2">
        <v>11</v>
      </c>
      <c r="F149" s="2">
        <v>97</v>
      </c>
      <c r="G149" s="2">
        <v>259</v>
      </c>
      <c r="H149" s="2">
        <v>150.4</v>
      </c>
      <c r="I149" s="2">
        <v>34.1</v>
      </c>
      <c r="J149" s="2">
        <v>169</v>
      </c>
      <c r="K149" s="2">
        <v>21</v>
      </c>
    </row>
    <row r="150" spans="1:11" x14ac:dyDescent="0.25">
      <c r="A150" s="2">
        <v>149</v>
      </c>
      <c r="B150" s="2" t="s">
        <v>565</v>
      </c>
      <c r="C150" s="2" t="s">
        <v>10</v>
      </c>
      <c r="D150" s="2" t="s">
        <v>564</v>
      </c>
      <c r="E150" s="2">
        <v>6</v>
      </c>
      <c r="F150" s="2">
        <v>107</v>
      </c>
      <c r="G150" s="2">
        <v>247</v>
      </c>
      <c r="H150" s="2">
        <v>155.5</v>
      </c>
      <c r="I150" s="2">
        <v>24.6</v>
      </c>
      <c r="J150" s="2">
        <v>172</v>
      </c>
      <c r="K150" s="2">
        <v>23</v>
      </c>
    </row>
    <row r="151" spans="1:11" x14ac:dyDescent="0.25">
      <c r="A151" s="2">
        <v>150</v>
      </c>
      <c r="B151" s="2" t="s">
        <v>563</v>
      </c>
      <c r="C151" s="2" t="s">
        <v>191</v>
      </c>
      <c r="D151" s="2" t="s">
        <v>562</v>
      </c>
      <c r="E151" s="2">
        <v>5</v>
      </c>
      <c r="F151" s="2">
        <v>111</v>
      </c>
      <c r="G151" s="2">
        <v>265</v>
      </c>
      <c r="H151" s="2">
        <v>155.9</v>
      </c>
      <c r="I151" s="2">
        <v>28.8</v>
      </c>
      <c r="J151" s="2">
        <v>183</v>
      </c>
      <c r="K151" s="2">
        <v>33</v>
      </c>
    </row>
    <row r="152" spans="1:11" x14ac:dyDescent="0.25">
      <c r="A152" s="2">
        <v>151</v>
      </c>
      <c r="B152" s="2" t="s">
        <v>561</v>
      </c>
      <c r="C152" s="2" t="s">
        <v>91</v>
      </c>
      <c r="D152" s="2" t="s">
        <v>560</v>
      </c>
      <c r="E152" s="2">
        <v>7</v>
      </c>
      <c r="F152" s="2">
        <v>105</v>
      </c>
      <c r="G152" s="2">
        <v>253</v>
      </c>
      <c r="H152" s="2">
        <v>157.1</v>
      </c>
      <c r="I152" s="2">
        <v>30.8</v>
      </c>
      <c r="J152" s="2">
        <v>259</v>
      </c>
      <c r="K152" s="2">
        <v>108</v>
      </c>
    </row>
    <row r="153" spans="1:11" x14ac:dyDescent="0.25">
      <c r="A153" s="2">
        <v>152</v>
      </c>
      <c r="B153" s="2" t="s">
        <v>559</v>
      </c>
      <c r="C153" s="2" t="s">
        <v>4</v>
      </c>
      <c r="D153" s="2" t="s">
        <v>558</v>
      </c>
      <c r="E153" s="2">
        <v>11</v>
      </c>
      <c r="F153" s="2">
        <v>104</v>
      </c>
      <c r="G153" s="2">
        <v>235</v>
      </c>
      <c r="H153" s="2">
        <v>156.6</v>
      </c>
      <c r="I153" s="2">
        <v>27.7</v>
      </c>
      <c r="J153" s="2">
        <v>176</v>
      </c>
      <c r="K153" s="2">
        <v>24</v>
      </c>
    </row>
    <row r="154" spans="1:11" x14ac:dyDescent="0.25">
      <c r="A154" s="2">
        <v>153</v>
      </c>
      <c r="B154" s="2" t="s">
        <v>557</v>
      </c>
      <c r="C154" s="2" t="s">
        <v>4</v>
      </c>
      <c r="D154" s="2" t="s">
        <v>556</v>
      </c>
      <c r="E154" s="2">
        <v>11</v>
      </c>
      <c r="F154" s="2">
        <v>94</v>
      </c>
      <c r="G154" s="2">
        <v>255</v>
      </c>
      <c r="H154" s="2">
        <v>158.1</v>
      </c>
      <c r="I154" s="2">
        <v>26.1</v>
      </c>
      <c r="J154" s="2">
        <v>187</v>
      </c>
      <c r="K154" s="2">
        <v>34</v>
      </c>
    </row>
    <row r="155" spans="1:11" x14ac:dyDescent="0.25">
      <c r="A155" s="2">
        <v>154</v>
      </c>
      <c r="B155" s="2" t="s">
        <v>555</v>
      </c>
      <c r="C155" s="2" t="s">
        <v>29</v>
      </c>
      <c r="D155" s="2" t="s">
        <v>554</v>
      </c>
      <c r="E155" s="2">
        <v>5</v>
      </c>
      <c r="F155" s="2">
        <v>90</v>
      </c>
      <c r="G155" s="2">
        <v>259</v>
      </c>
      <c r="H155" s="2">
        <v>155</v>
      </c>
      <c r="I155" s="2">
        <v>32.299999999999997</v>
      </c>
      <c r="J155" s="2">
        <v>138</v>
      </c>
      <c r="K155" s="2">
        <v>-16</v>
      </c>
    </row>
    <row r="156" spans="1:11" x14ac:dyDescent="0.25">
      <c r="A156" s="2">
        <v>155</v>
      </c>
      <c r="B156" s="2" t="s">
        <v>553</v>
      </c>
      <c r="C156" s="2"/>
      <c r="D156" s="2" t="s">
        <v>552</v>
      </c>
      <c r="E156" s="2">
        <v>9</v>
      </c>
      <c r="F156" s="2">
        <v>124</v>
      </c>
      <c r="G156" s="2">
        <v>207</v>
      </c>
      <c r="H156" s="2">
        <v>157.80000000000001</v>
      </c>
      <c r="I156" s="2">
        <v>17.7</v>
      </c>
      <c r="J156" s="2">
        <v>119</v>
      </c>
      <c r="K156" s="2">
        <v>-36</v>
      </c>
    </row>
    <row r="157" spans="1:11" x14ac:dyDescent="0.25">
      <c r="A157" s="2">
        <v>156</v>
      </c>
      <c r="B157" s="2" t="s">
        <v>551</v>
      </c>
      <c r="C157" s="2" t="s">
        <v>67</v>
      </c>
      <c r="D157" s="2" t="s">
        <v>550</v>
      </c>
      <c r="E157" s="2">
        <v>9</v>
      </c>
      <c r="F157" s="2">
        <v>109</v>
      </c>
      <c r="G157" s="2">
        <v>252</v>
      </c>
      <c r="H157" s="2">
        <v>160.80000000000001</v>
      </c>
      <c r="I157" s="2">
        <v>25</v>
      </c>
      <c r="J157" s="2">
        <v>181</v>
      </c>
      <c r="K157" s="2">
        <v>25</v>
      </c>
    </row>
    <row r="158" spans="1:11" x14ac:dyDescent="0.25">
      <c r="A158" s="2">
        <v>157</v>
      </c>
      <c r="B158" s="2" t="s">
        <v>549</v>
      </c>
      <c r="C158" s="2"/>
      <c r="D158" s="2" t="s">
        <v>548</v>
      </c>
      <c r="E158" s="2">
        <v>8</v>
      </c>
      <c r="F158" s="2">
        <v>128</v>
      </c>
      <c r="G158" s="2">
        <v>240</v>
      </c>
      <c r="H158" s="2">
        <v>160.6</v>
      </c>
      <c r="I158" s="2">
        <v>22.1</v>
      </c>
      <c r="J158" s="2">
        <v>122</v>
      </c>
      <c r="K158" s="2">
        <v>-35</v>
      </c>
    </row>
    <row r="159" spans="1:11" x14ac:dyDescent="0.25">
      <c r="A159" s="2">
        <v>158</v>
      </c>
      <c r="B159" s="2" t="s">
        <v>547</v>
      </c>
      <c r="C159" s="2" t="s">
        <v>78</v>
      </c>
      <c r="D159" s="2" t="s">
        <v>546</v>
      </c>
      <c r="E159" s="2">
        <v>10</v>
      </c>
      <c r="F159" s="2">
        <v>103</v>
      </c>
      <c r="G159" s="2">
        <v>285</v>
      </c>
      <c r="H159" s="2">
        <v>163</v>
      </c>
      <c r="I159" s="2">
        <v>29.2</v>
      </c>
      <c r="J159" s="2">
        <v>196</v>
      </c>
      <c r="K159" s="2">
        <v>38</v>
      </c>
    </row>
    <row r="160" spans="1:11" x14ac:dyDescent="0.25">
      <c r="A160" s="2">
        <v>159</v>
      </c>
      <c r="B160" s="2" t="s">
        <v>545</v>
      </c>
      <c r="C160" s="2" t="s">
        <v>4</v>
      </c>
      <c r="D160" s="2" t="s">
        <v>544</v>
      </c>
      <c r="E160" s="2">
        <v>11</v>
      </c>
      <c r="F160" s="2">
        <v>98</v>
      </c>
      <c r="G160" s="2">
        <v>286</v>
      </c>
      <c r="H160" s="2">
        <v>162.1</v>
      </c>
      <c r="I160" s="2">
        <v>31.4</v>
      </c>
      <c r="J160" s="2">
        <v>199</v>
      </c>
      <c r="K160" s="2">
        <v>40</v>
      </c>
    </row>
    <row r="161" spans="1:11" x14ac:dyDescent="0.25">
      <c r="A161" s="2">
        <v>160</v>
      </c>
      <c r="B161" s="2" t="s">
        <v>543</v>
      </c>
      <c r="C161" s="2" t="s">
        <v>41</v>
      </c>
      <c r="D161" s="2" t="s">
        <v>542</v>
      </c>
      <c r="E161" s="2">
        <v>9</v>
      </c>
      <c r="F161" s="2">
        <v>93</v>
      </c>
      <c r="G161" s="2">
        <v>287</v>
      </c>
      <c r="H161" s="2">
        <v>163.19999999999999</v>
      </c>
      <c r="I161" s="2">
        <v>30</v>
      </c>
      <c r="J161" s="2">
        <v>207</v>
      </c>
      <c r="K161" s="2">
        <v>47</v>
      </c>
    </row>
    <row r="162" spans="1:11" x14ac:dyDescent="0.25">
      <c r="A162" s="2">
        <v>161</v>
      </c>
      <c r="B162" s="2" t="s">
        <v>541</v>
      </c>
      <c r="C162" s="2" t="s">
        <v>13</v>
      </c>
      <c r="D162" s="2" t="s">
        <v>540</v>
      </c>
      <c r="E162" s="2">
        <v>6</v>
      </c>
      <c r="F162" s="2">
        <v>70</v>
      </c>
      <c r="G162" s="2">
        <v>263</v>
      </c>
      <c r="H162" s="2">
        <v>171.1</v>
      </c>
      <c r="I162" s="2">
        <v>35.200000000000003</v>
      </c>
      <c r="J162" s="2">
        <v>154</v>
      </c>
      <c r="K162" s="2">
        <v>-7</v>
      </c>
    </row>
    <row r="163" spans="1:11" x14ac:dyDescent="0.25">
      <c r="A163" s="2">
        <v>162</v>
      </c>
      <c r="B163" s="2" t="s">
        <v>539</v>
      </c>
      <c r="C163" s="2" t="s">
        <v>103</v>
      </c>
      <c r="D163" s="2" t="s">
        <v>538</v>
      </c>
      <c r="E163" s="2">
        <v>8</v>
      </c>
      <c r="F163" s="2">
        <v>97</v>
      </c>
      <c r="G163" s="2">
        <v>243</v>
      </c>
      <c r="H163" s="2">
        <v>172.4</v>
      </c>
      <c r="I163" s="2">
        <v>30.4</v>
      </c>
      <c r="J163" s="2">
        <v>198</v>
      </c>
      <c r="K163" s="2">
        <v>36</v>
      </c>
    </row>
    <row r="164" spans="1:11" x14ac:dyDescent="0.25">
      <c r="A164" s="2">
        <v>163</v>
      </c>
      <c r="B164" s="2" t="s">
        <v>537</v>
      </c>
      <c r="C164" s="2" t="s">
        <v>78</v>
      </c>
      <c r="D164" s="2" t="s">
        <v>536</v>
      </c>
      <c r="E164" s="2">
        <v>10</v>
      </c>
      <c r="F164" s="2">
        <v>120</v>
      </c>
      <c r="G164" s="2">
        <v>251</v>
      </c>
      <c r="H164" s="2">
        <v>172.5</v>
      </c>
      <c r="I164" s="2">
        <v>30.5</v>
      </c>
      <c r="J164" s="2">
        <v>212</v>
      </c>
      <c r="K164" s="2">
        <v>49</v>
      </c>
    </row>
    <row r="165" spans="1:11" x14ac:dyDescent="0.25">
      <c r="A165" s="2">
        <v>164</v>
      </c>
      <c r="B165" s="2" t="s">
        <v>535</v>
      </c>
      <c r="C165" s="2"/>
      <c r="D165" s="2" t="s">
        <v>534</v>
      </c>
      <c r="E165" s="2">
        <v>9</v>
      </c>
      <c r="F165" s="2">
        <v>120</v>
      </c>
      <c r="G165" s="2">
        <v>218</v>
      </c>
      <c r="H165" s="2">
        <v>167.4</v>
      </c>
      <c r="I165" s="2">
        <v>19.2</v>
      </c>
      <c r="J165" s="2">
        <v>125</v>
      </c>
      <c r="K165" s="2">
        <v>-39</v>
      </c>
    </row>
    <row r="166" spans="1:11" x14ac:dyDescent="0.25">
      <c r="A166" s="2">
        <v>165</v>
      </c>
      <c r="B166" s="2" t="s">
        <v>533</v>
      </c>
      <c r="C166" s="2" t="s">
        <v>154</v>
      </c>
      <c r="D166" s="2" t="s">
        <v>532</v>
      </c>
      <c r="E166" s="2">
        <v>6</v>
      </c>
      <c r="F166" s="2">
        <v>106</v>
      </c>
      <c r="G166" s="2">
        <v>271</v>
      </c>
      <c r="H166" s="2">
        <v>169.9</v>
      </c>
      <c r="I166" s="2">
        <v>37</v>
      </c>
      <c r="J166" s="2">
        <v>171</v>
      </c>
      <c r="K166" s="2">
        <v>6</v>
      </c>
    </row>
    <row r="167" spans="1:11" x14ac:dyDescent="0.25">
      <c r="A167" s="2">
        <v>166</v>
      </c>
      <c r="B167" s="2" t="s">
        <v>531</v>
      </c>
      <c r="C167" s="2" t="s">
        <v>78</v>
      </c>
      <c r="D167" s="2" t="s">
        <v>530</v>
      </c>
      <c r="E167" s="2">
        <v>10</v>
      </c>
      <c r="F167" s="2">
        <v>108</v>
      </c>
      <c r="G167" s="2">
        <v>289</v>
      </c>
      <c r="H167" s="2">
        <v>171.8</v>
      </c>
      <c r="I167" s="2">
        <v>25</v>
      </c>
      <c r="J167" s="2">
        <v>110</v>
      </c>
      <c r="K167" s="2">
        <v>-56</v>
      </c>
    </row>
    <row r="168" spans="1:11" x14ac:dyDescent="0.25">
      <c r="A168" s="2">
        <v>167</v>
      </c>
      <c r="B168" s="2" t="s">
        <v>529</v>
      </c>
      <c r="C168" s="2" t="s">
        <v>35</v>
      </c>
      <c r="D168" s="2" t="s">
        <v>528</v>
      </c>
      <c r="E168" s="2">
        <v>5</v>
      </c>
      <c r="F168" s="2">
        <v>96</v>
      </c>
      <c r="G168" s="2">
        <v>231</v>
      </c>
      <c r="H168" s="2">
        <v>170.5</v>
      </c>
      <c r="I168" s="2">
        <v>27.9</v>
      </c>
      <c r="J168" s="2">
        <v>193</v>
      </c>
      <c r="K168" s="2">
        <v>26</v>
      </c>
    </row>
    <row r="169" spans="1:11" x14ac:dyDescent="0.25">
      <c r="A169" s="2">
        <v>168</v>
      </c>
      <c r="B169" s="2" t="s">
        <v>527</v>
      </c>
      <c r="C169" s="2" t="s">
        <v>237</v>
      </c>
      <c r="D169" s="2" t="s">
        <v>526</v>
      </c>
      <c r="E169" s="2">
        <v>9</v>
      </c>
      <c r="F169" s="2">
        <v>109</v>
      </c>
      <c r="G169" s="2">
        <v>235</v>
      </c>
      <c r="H169" s="2">
        <v>168.1</v>
      </c>
      <c r="I169" s="2">
        <v>15.9</v>
      </c>
      <c r="J169" s="2">
        <v>100</v>
      </c>
      <c r="K169" s="2">
        <v>-68</v>
      </c>
    </row>
    <row r="170" spans="1:11" x14ac:dyDescent="0.25">
      <c r="A170" s="2">
        <v>169</v>
      </c>
      <c r="B170" s="2" t="s">
        <v>525</v>
      </c>
      <c r="C170" s="2" t="s">
        <v>47</v>
      </c>
      <c r="D170" s="2" t="s">
        <v>524</v>
      </c>
      <c r="E170" s="2">
        <v>10</v>
      </c>
      <c r="F170" s="2">
        <v>99</v>
      </c>
      <c r="G170" s="2">
        <v>254</v>
      </c>
      <c r="H170" s="2">
        <v>172.4</v>
      </c>
      <c r="I170" s="2">
        <v>34.4</v>
      </c>
      <c r="J170" s="2">
        <v>197</v>
      </c>
      <c r="K170" s="2">
        <v>28</v>
      </c>
    </row>
    <row r="171" spans="1:11" x14ac:dyDescent="0.25">
      <c r="A171" s="2">
        <v>170</v>
      </c>
      <c r="B171" s="2" t="s">
        <v>523</v>
      </c>
      <c r="C171" s="2" t="s">
        <v>478</v>
      </c>
      <c r="D171" s="2" t="s">
        <v>522</v>
      </c>
      <c r="E171" s="2">
        <v>5</v>
      </c>
      <c r="F171" s="2">
        <v>118</v>
      </c>
      <c r="G171" s="2">
        <v>253</v>
      </c>
      <c r="H171" s="2">
        <v>174.1</v>
      </c>
      <c r="I171" s="2">
        <v>26.6</v>
      </c>
      <c r="J171" s="2">
        <v>158</v>
      </c>
      <c r="K171" s="2">
        <v>-12</v>
      </c>
    </row>
    <row r="172" spans="1:11" x14ac:dyDescent="0.25">
      <c r="A172" s="2">
        <v>171</v>
      </c>
      <c r="B172" s="2" t="s">
        <v>521</v>
      </c>
      <c r="C172" s="2" t="s">
        <v>240</v>
      </c>
      <c r="D172" s="2" t="s">
        <v>520</v>
      </c>
      <c r="E172" s="2">
        <v>7</v>
      </c>
      <c r="F172" s="2">
        <v>95</v>
      </c>
      <c r="G172" s="2">
        <v>267</v>
      </c>
      <c r="H172" s="2">
        <v>176.8</v>
      </c>
      <c r="I172" s="2">
        <v>42.1</v>
      </c>
      <c r="J172" s="2">
        <v>167</v>
      </c>
      <c r="K172" s="2">
        <v>-4</v>
      </c>
    </row>
    <row r="173" spans="1:11" x14ac:dyDescent="0.25">
      <c r="A173" s="2">
        <v>172</v>
      </c>
      <c r="B173" s="2" t="s">
        <v>519</v>
      </c>
      <c r="C173" s="2" t="s">
        <v>60</v>
      </c>
      <c r="D173" s="2" t="s">
        <v>518</v>
      </c>
      <c r="E173" s="2">
        <v>8</v>
      </c>
      <c r="F173" s="2">
        <v>126</v>
      </c>
      <c r="G173" s="2">
        <v>244</v>
      </c>
      <c r="H173" s="2">
        <v>175.6</v>
      </c>
      <c r="I173" s="2">
        <v>25.9</v>
      </c>
      <c r="J173" s="2">
        <v>227</v>
      </c>
      <c r="K173" s="2">
        <v>55</v>
      </c>
    </row>
    <row r="174" spans="1:11" x14ac:dyDescent="0.25">
      <c r="A174" s="2">
        <v>173</v>
      </c>
      <c r="B174" s="2" t="s">
        <v>517</v>
      </c>
      <c r="C174" s="2" t="s">
        <v>237</v>
      </c>
      <c r="D174" s="2" t="s">
        <v>516</v>
      </c>
      <c r="E174" s="2">
        <v>9</v>
      </c>
      <c r="F174" s="2">
        <v>86</v>
      </c>
      <c r="G174" s="2">
        <v>254</v>
      </c>
      <c r="H174" s="2">
        <v>172.6</v>
      </c>
      <c r="I174" s="2">
        <v>33.200000000000003</v>
      </c>
      <c r="J174" s="2">
        <v>214</v>
      </c>
      <c r="K174" s="2">
        <v>41</v>
      </c>
    </row>
    <row r="175" spans="1:11" x14ac:dyDescent="0.25">
      <c r="A175" s="2">
        <v>174</v>
      </c>
      <c r="B175" s="2" t="s">
        <v>515</v>
      </c>
      <c r="C175" s="2" t="s">
        <v>60</v>
      </c>
      <c r="D175" s="2" t="s">
        <v>514</v>
      </c>
      <c r="E175" s="2">
        <v>8</v>
      </c>
      <c r="F175" s="2">
        <v>112</v>
      </c>
      <c r="G175" s="2">
        <v>283</v>
      </c>
      <c r="H175" s="2">
        <v>172.4</v>
      </c>
      <c r="I175" s="2">
        <v>39.9</v>
      </c>
      <c r="J175" s="2">
        <v>232</v>
      </c>
      <c r="K175" s="2">
        <v>58</v>
      </c>
    </row>
    <row r="176" spans="1:11" x14ac:dyDescent="0.25">
      <c r="A176" s="2">
        <v>175</v>
      </c>
      <c r="B176" s="2" t="s">
        <v>513</v>
      </c>
      <c r="C176" s="2" t="s">
        <v>96</v>
      </c>
      <c r="D176" s="2" t="s">
        <v>512</v>
      </c>
      <c r="E176" s="2">
        <v>10</v>
      </c>
      <c r="F176" s="2">
        <v>109</v>
      </c>
      <c r="G176" s="2">
        <v>284</v>
      </c>
      <c r="H176" s="2">
        <v>174.6</v>
      </c>
      <c r="I176" s="2">
        <v>28.2</v>
      </c>
      <c r="J176" s="2">
        <v>204</v>
      </c>
      <c r="K176" s="2">
        <v>29</v>
      </c>
    </row>
    <row r="177" spans="1:11" x14ac:dyDescent="0.25">
      <c r="A177" s="2">
        <v>176</v>
      </c>
      <c r="B177" s="2" t="s">
        <v>511</v>
      </c>
      <c r="C177" s="2" t="s">
        <v>38</v>
      </c>
      <c r="D177" s="2" t="s">
        <v>510</v>
      </c>
      <c r="E177" s="2">
        <v>8</v>
      </c>
      <c r="F177" s="2">
        <v>48</v>
      </c>
      <c r="G177" s="2">
        <v>266</v>
      </c>
      <c r="H177" s="2">
        <v>177.8</v>
      </c>
      <c r="I177" s="2">
        <v>38.700000000000003</v>
      </c>
      <c r="J177" s="2">
        <v>223</v>
      </c>
      <c r="K177" s="2">
        <v>47</v>
      </c>
    </row>
    <row r="178" spans="1:11" x14ac:dyDescent="0.25">
      <c r="A178" s="2">
        <v>177</v>
      </c>
      <c r="B178" s="2" t="s">
        <v>509</v>
      </c>
      <c r="C178" s="2" t="s">
        <v>191</v>
      </c>
      <c r="D178" s="2" t="s">
        <v>508</v>
      </c>
      <c r="E178" s="2">
        <v>5</v>
      </c>
      <c r="F178" s="2">
        <v>111</v>
      </c>
      <c r="G178" s="2">
        <v>276</v>
      </c>
      <c r="H178" s="2">
        <v>176.3</v>
      </c>
      <c r="I178" s="2">
        <v>32</v>
      </c>
      <c r="J178" s="2">
        <v>238</v>
      </c>
      <c r="K178" s="2">
        <v>61</v>
      </c>
    </row>
    <row r="179" spans="1:11" x14ac:dyDescent="0.25">
      <c r="A179" s="2">
        <v>178</v>
      </c>
      <c r="B179" s="2" t="s">
        <v>507</v>
      </c>
      <c r="C179" s="2" t="s">
        <v>112</v>
      </c>
      <c r="D179" s="2" t="s">
        <v>506</v>
      </c>
      <c r="E179" s="2">
        <v>11</v>
      </c>
      <c r="F179" s="2">
        <v>121</v>
      </c>
      <c r="G179" s="2">
        <v>268</v>
      </c>
      <c r="H179" s="2">
        <v>174.7</v>
      </c>
      <c r="I179" s="2">
        <v>30.5</v>
      </c>
      <c r="J179" s="2">
        <v>180</v>
      </c>
      <c r="K179" s="2">
        <v>2</v>
      </c>
    </row>
    <row r="180" spans="1:11" x14ac:dyDescent="0.25">
      <c r="A180" s="2">
        <v>179</v>
      </c>
      <c r="B180" s="2" t="s">
        <v>505</v>
      </c>
      <c r="C180" s="2" t="s">
        <v>21</v>
      </c>
      <c r="D180" s="2" t="s">
        <v>504</v>
      </c>
      <c r="E180" s="2">
        <v>8</v>
      </c>
      <c r="F180" s="2">
        <v>91</v>
      </c>
      <c r="G180" s="2">
        <v>273</v>
      </c>
      <c r="H180" s="2">
        <v>184.1</v>
      </c>
      <c r="I180" s="2">
        <v>41.1</v>
      </c>
      <c r="J180" s="2">
        <v>165</v>
      </c>
      <c r="K180" s="2">
        <v>-14</v>
      </c>
    </row>
    <row r="181" spans="1:11" x14ac:dyDescent="0.25">
      <c r="A181" s="2">
        <v>180</v>
      </c>
      <c r="B181" s="2" t="s">
        <v>503</v>
      </c>
      <c r="C181" s="2" t="s">
        <v>91</v>
      </c>
      <c r="D181" s="2" t="s">
        <v>502</v>
      </c>
      <c r="E181" s="2">
        <v>7</v>
      </c>
      <c r="F181" s="2">
        <v>108</v>
      </c>
      <c r="G181" s="2">
        <v>249</v>
      </c>
      <c r="H181" s="2">
        <v>176.7</v>
      </c>
      <c r="I181" s="2">
        <v>32.1</v>
      </c>
      <c r="J181" s="2">
        <v>177</v>
      </c>
      <c r="K181" s="2">
        <v>-3</v>
      </c>
    </row>
    <row r="182" spans="1:11" x14ac:dyDescent="0.25">
      <c r="A182" s="2">
        <v>181</v>
      </c>
      <c r="B182" s="2" t="s">
        <v>501</v>
      </c>
      <c r="C182" s="2" t="s">
        <v>21</v>
      </c>
      <c r="D182" s="2" t="s">
        <v>500</v>
      </c>
      <c r="E182" s="2">
        <v>8</v>
      </c>
      <c r="F182" s="2">
        <v>101</v>
      </c>
      <c r="G182" s="2">
        <v>251</v>
      </c>
      <c r="H182" s="2">
        <v>180.4</v>
      </c>
      <c r="I182" s="2">
        <v>34</v>
      </c>
      <c r="J182" s="2">
        <v>272</v>
      </c>
      <c r="K182" s="2">
        <v>91</v>
      </c>
    </row>
    <row r="183" spans="1:11" x14ac:dyDescent="0.25">
      <c r="A183" s="2">
        <v>182</v>
      </c>
      <c r="B183" s="2" t="s">
        <v>499</v>
      </c>
      <c r="C183" s="2"/>
      <c r="D183" s="2" t="s">
        <v>498</v>
      </c>
      <c r="E183" s="2">
        <v>11</v>
      </c>
      <c r="F183" s="2">
        <v>132</v>
      </c>
      <c r="G183" s="2">
        <v>213</v>
      </c>
      <c r="H183" s="2">
        <v>176.4</v>
      </c>
      <c r="I183" s="2">
        <v>18.100000000000001</v>
      </c>
      <c r="J183" s="2">
        <v>151</v>
      </c>
      <c r="K183" s="2">
        <v>-31</v>
      </c>
    </row>
    <row r="184" spans="1:11" x14ac:dyDescent="0.25">
      <c r="A184" s="2">
        <v>183</v>
      </c>
      <c r="B184" s="2" t="s">
        <v>497</v>
      </c>
      <c r="C184" s="2" t="s">
        <v>1</v>
      </c>
      <c r="D184" s="2" t="s">
        <v>496</v>
      </c>
      <c r="E184" s="2">
        <v>11</v>
      </c>
      <c r="F184" s="2">
        <v>103</v>
      </c>
      <c r="G184" s="2">
        <v>262</v>
      </c>
      <c r="H184" s="2">
        <v>178.5</v>
      </c>
      <c r="I184" s="2">
        <v>37.6</v>
      </c>
      <c r="J184" s="2">
        <v>161</v>
      </c>
      <c r="K184" s="2">
        <v>-22</v>
      </c>
    </row>
    <row r="185" spans="1:11" x14ac:dyDescent="0.25">
      <c r="A185" s="2">
        <v>184</v>
      </c>
      <c r="B185" s="2" t="s">
        <v>495</v>
      </c>
      <c r="C185" s="2" t="s">
        <v>16</v>
      </c>
      <c r="D185" s="2" t="s">
        <v>494</v>
      </c>
      <c r="E185" s="2">
        <v>11</v>
      </c>
      <c r="F185" s="2">
        <v>95</v>
      </c>
      <c r="G185" s="2">
        <v>248</v>
      </c>
      <c r="H185" s="2">
        <v>182.2</v>
      </c>
      <c r="I185" s="2">
        <v>33.799999999999997</v>
      </c>
      <c r="J185" s="2">
        <v>243</v>
      </c>
      <c r="K185" s="2">
        <v>59</v>
      </c>
    </row>
    <row r="186" spans="1:11" x14ac:dyDescent="0.25">
      <c r="A186" s="2">
        <v>185</v>
      </c>
      <c r="B186" s="2" t="s">
        <v>493</v>
      </c>
      <c r="C186" s="2" t="s">
        <v>44</v>
      </c>
      <c r="D186" s="2" t="s">
        <v>492</v>
      </c>
      <c r="E186" s="2">
        <v>6</v>
      </c>
      <c r="F186" s="2">
        <v>112</v>
      </c>
      <c r="G186" s="2">
        <v>257</v>
      </c>
      <c r="H186" s="2">
        <v>182.6</v>
      </c>
      <c r="I186" s="2">
        <v>30.9</v>
      </c>
      <c r="J186" s="2">
        <v>163</v>
      </c>
      <c r="K186" s="2">
        <v>-22</v>
      </c>
    </row>
    <row r="187" spans="1:11" x14ac:dyDescent="0.25">
      <c r="A187" s="2">
        <v>186</v>
      </c>
      <c r="B187" s="2" t="s">
        <v>491</v>
      </c>
      <c r="C187" s="2" t="s">
        <v>13</v>
      </c>
      <c r="D187" s="2" t="s">
        <v>490</v>
      </c>
      <c r="E187" s="2">
        <v>6</v>
      </c>
      <c r="F187" s="2">
        <v>128</v>
      </c>
      <c r="G187" s="2">
        <v>285</v>
      </c>
      <c r="H187" s="2">
        <v>178.9</v>
      </c>
      <c r="I187" s="2">
        <v>19.7</v>
      </c>
      <c r="J187" s="2">
        <v>133</v>
      </c>
      <c r="K187" s="2">
        <v>-53</v>
      </c>
    </row>
    <row r="188" spans="1:11" x14ac:dyDescent="0.25">
      <c r="A188" s="2">
        <v>187</v>
      </c>
      <c r="B188" s="2" t="s">
        <v>489</v>
      </c>
      <c r="C188" s="2" t="s">
        <v>478</v>
      </c>
      <c r="D188" s="2" t="s">
        <v>488</v>
      </c>
      <c r="E188" s="2">
        <v>5</v>
      </c>
      <c r="F188" s="2">
        <v>116</v>
      </c>
      <c r="G188" s="2">
        <v>283</v>
      </c>
      <c r="H188" s="2">
        <v>177.9</v>
      </c>
      <c r="I188" s="2">
        <v>22.1</v>
      </c>
      <c r="J188" s="2">
        <v>117</v>
      </c>
      <c r="K188" s="2">
        <v>-70</v>
      </c>
    </row>
    <row r="189" spans="1:11" x14ac:dyDescent="0.25">
      <c r="A189" s="2">
        <v>188</v>
      </c>
      <c r="B189" s="2" t="s">
        <v>487</v>
      </c>
      <c r="C189" s="2" t="s">
        <v>145</v>
      </c>
      <c r="D189" s="2" t="s">
        <v>486</v>
      </c>
      <c r="E189" s="2">
        <v>10</v>
      </c>
      <c r="F189" s="2">
        <v>99</v>
      </c>
      <c r="G189" s="2">
        <v>259</v>
      </c>
      <c r="H189" s="2">
        <v>185.7</v>
      </c>
      <c r="I189" s="2">
        <v>45</v>
      </c>
      <c r="J189" s="2">
        <v>201</v>
      </c>
      <c r="K189" s="2">
        <v>13</v>
      </c>
    </row>
    <row r="190" spans="1:11" x14ac:dyDescent="0.25">
      <c r="A190" s="2">
        <v>189</v>
      </c>
      <c r="B190" s="2" t="s">
        <v>485</v>
      </c>
      <c r="C190" s="2"/>
      <c r="D190" s="2" t="s">
        <v>484</v>
      </c>
      <c r="E190" s="2">
        <v>8</v>
      </c>
      <c r="F190" s="2">
        <v>135</v>
      </c>
      <c r="G190" s="2">
        <v>245</v>
      </c>
      <c r="H190" s="2">
        <v>178.4</v>
      </c>
      <c r="I190" s="2">
        <v>19.5</v>
      </c>
      <c r="J190" s="2">
        <v>146</v>
      </c>
      <c r="K190" s="2">
        <v>-43</v>
      </c>
    </row>
    <row r="191" spans="1:11" x14ac:dyDescent="0.25">
      <c r="A191" s="2">
        <v>190</v>
      </c>
      <c r="B191" s="2" t="s">
        <v>483</v>
      </c>
      <c r="C191" s="2" t="s">
        <v>224</v>
      </c>
      <c r="D191" s="2" t="s">
        <v>482</v>
      </c>
      <c r="E191" s="2">
        <v>11</v>
      </c>
      <c r="F191" s="2">
        <v>99</v>
      </c>
      <c r="G191" s="2">
        <v>262</v>
      </c>
      <c r="H191" s="2">
        <v>182.5</v>
      </c>
      <c r="I191" s="2">
        <v>33.299999999999997</v>
      </c>
      <c r="J191" s="2">
        <v>141</v>
      </c>
      <c r="K191" s="2">
        <v>-49</v>
      </c>
    </row>
    <row r="192" spans="1:11" x14ac:dyDescent="0.25">
      <c r="A192" s="2">
        <v>191</v>
      </c>
      <c r="B192" s="2" t="s">
        <v>481</v>
      </c>
      <c r="C192" s="2" t="s">
        <v>47</v>
      </c>
      <c r="D192" s="2" t="s">
        <v>480</v>
      </c>
      <c r="E192" s="2">
        <v>10</v>
      </c>
      <c r="F192" s="2">
        <v>81</v>
      </c>
      <c r="G192" s="2">
        <v>266</v>
      </c>
      <c r="H192" s="2">
        <v>183.8</v>
      </c>
      <c r="I192" s="2">
        <v>29.6</v>
      </c>
      <c r="J192" s="2">
        <v>164</v>
      </c>
      <c r="K192" s="2">
        <v>-27</v>
      </c>
    </row>
    <row r="193" spans="1:11" x14ac:dyDescent="0.25">
      <c r="A193" s="2">
        <v>192</v>
      </c>
      <c r="B193" s="2" t="s">
        <v>479</v>
      </c>
      <c r="C193" s="2" t="s">
        <v>478</v>
      </c>
      <c r="D193" s="2" t="s">
        <v>477</v>
      </c>
      <c r="E193" s="2">
        <v>5</v>
      </c>
      <c r="F193" s="2">
        <v>86</v>
      </c>
      <c r="G193" s="2">
        <v>282</v>
      </c>
      <c r="H193" s="2">
        <v>191.5</v>
      </c>
      <c r="I193" s="2">
        <v>35.700000000000003</v>
      </c>
      <c r="J193" s="2">
        <v>173</v>
      </c>
      <c r="K193" s="2">
        <v>-19</v>
      </c>
    </row>
    <row r="194" spans="1:11" x14ac:dyDescent="0.25">
      <c r="A194" s="2">
        <v>193</v>
      </c>
      <c r="B194" s="2" t="s">
        <v>476</v>
      </c>
      <c r="C194" s="2" t="s">
        <v>140</v>
      </c>
      <c r="D194" s="2" t="s">
        <v>475</v>
      </c>
      <c r="E194" s="2">
        <v>8</v>
      </c>
      <c r="F194" s="2">
        <v>137</v>
      </c>
      <c r="G194" s="2">
        <v>282</v>
      </c>
      <c r="H194" s="2">
        <v>184.8</v>
      </c>
      <c r="I194" s="2">
        <v>20.5</v>
      </c>
      <c r="J194" s="2">
        <v>147</v>
      </c>
      <c r="K194" s="2">
        <v>-46</v>
      </c>
    </row>
    <row r="195" spans="1:11" x14ac:dyDescent="0.25">
      <c r="A195" s="2">
        <v>194</v>
      </c>
      <c r="B195" s="2" t="s">
        <v>474</v>
      </c>
      <c r="C195" s="2" t="s">
        <v>38</v>
      </c>
      <c r="D195" s="2" t="s">
        <v>473</v>
      </c>
      <c r="E195" s="2">
        <v>8</v>
      </c>
      <c r="F195" s="2">
        <v>113</v>
      </c>
      <c r="G195" s="2">
        <v>244</v>
      </c>
      <c r="H195" s="2">
        <v>186.3</v>
      </c>
      <c r="I195" s="2">
        <v>26.8</v>
      </c>
      <c r="J195" s="2">
        <v>184</v>
      </c>
      <c r="K195" s="2">
        <v>-10</v>
      </c>
    </row>
    <row r="196" spans="1:11" x14ac:dyDescent="0.25">
      <c r="A196" s="2">
        <v>195</v>
      </c>
      <c r="B196" s="2" t="s">
        <v>472</v>
      </c>
      <c r="C196" s="2" t="s">
        <v>60</v>
      </c>
      <c r="D196" s="2" t="s">
        <v>471</v>
      </c>
      <c r="E196" s="2">
        <v>8</v>
      </c>
      <c r="F196" s="2">
        <v>102</v>
      </c>
      <c r="G196" s="2">
        <v>240</v>
      </c>
      <c r="H196" s="2">
        <v>186.3</v>
      </c>
      <c r="I196" s="2">
        <v>27.8</v>
      </c>
      <c r="J196" s="2">
        <v>226</v>
      </c>
      <c r="K196" s="2">
        <v>31</v>
      </c>
    </row>
    <row r="197" spans="1:11" x14ac:dyDescent="0.25">
      <c r="A197" s="2">
        <v>196</v>
      </c>
      <c r="B197" s="2" t="s">
        <v>470</v>
      </c>
      <c r="C197" s="2" t="s">
        <v>224</v>
      </c>
      <c r="D197" s="2" t="s">
        <v>469</v>
      </c>
      <c r="E197" s="2">
        <v>11</v>
      </c>
      <c r="F197" s="2">
        <v>127</v>
      </c>
      <c r="G197" s="2">
        <v>264</v>
      </c>
      <c r="H197" s="2">
        <v>188.5</v>
      </c>
      <c r="I197" s="2">
        <v>30.3</v>
      </c>
      <c r="J197" s="2">
        <v>233</v>
      </c>
      <c r="K197" s="2">
        <v>37</v>
      </c>
    </row>
    <row r="198" spans="1:11" x14ac:dyDescent="0.25">
      <c r="A198" s="2">
        <v>197</v>
      </c>
      <c r="B198" s="2" t="s">
        <v>468</v>
      </c>
      <c r="C198" s="2" t="s">
        <v>145</v>
      </c>
      <c r="D198" s="2" t="s">
        <v>467</v>
      </c>
      <c r="E198" s="2">
        <v>10</v>
      </c>
      <c r="F198" s="2">
        <v>102</v>
      </c>
      <c r="G198" s="2">
        <v>282</v>
      </c>
      <c r="H198" s="2">
        <v>200</v>
      </c>
      <c r="I198" s="2">
        <v>42.9</v>
      </c>
      <c r="J198" s="2">
        <v>231</v>
      </c>
      <c r="K198" s="2">
        <v>34</v>
      </c>
    </row>
    <row r="199" spans="1:11" x14ac:dyDescent="0.25">
      <c r="A199" s="2">
        <v>198</v>
      </c>
      <c r="B199" s="2" t="s">
        <v>466</v>
      </c>
      <c r="C199" s="2" t="s">
        <v>1</v>
      </c>
      <c r="D199" s="2" t="s">
        <v>465</v>
      </c>
      <c r="E199" s="2">
        <v>11</v>
      </c>
      <c r="F199" s="2">
        <v>120</v>
      </c>
      <c r="G199" s="2">
        <v>327</v>
      </c>
      <c r="H199" s="2">
        <v>194.7</v>
      </c>
      <c r="I199" s="2">
        <v>33.799999999999997</v>
      </c>
      <c r="J199" s="2">
        <v>329</v>
      </c>
      <c r="K199" s="2">
        <v>131</v>
      </c>
    </row>
    <row r="200" spans="1:11" x14ac:dyDescent="0.25">
      <c r="A200" s="2">
        <v>199</v>
      </c>
      <c r="B200" s="2" t="s">
        <v>464</v>
      </c>
      <c r="C200" s="2" t="s">
        <v>7</v>
      </c>
      <c r="D200" s="2" t="s">
        <v>463</v>
      </c>
      <c r="E200" s="2">
        <v>9</v>
      </c>
      <c r="F200" s="2">
        <v>116</v>
      </c>
      <c r="G200" s="2">
        <v>283</v>
      </c>
      <c r="H200" s="2">
        <v>201.6</v>
      </c>
      <c r="I200" s="2">
        <v>41.8</v>
      </c>
      <c r="J200" s="2"/>
      <c r="K200" s="2"/>
    </row>
    <row r="201" spans="1:11" x14ac:dyDescent="0.25">
      <c r="A201" s="2">
        <v>200</v>
      </c>
      <c r="B201" s="2" t="s">
        <v>462</v>
      </c>
      <c r="C201" s="2" t="s">
        <v>112</v>
      </c>
      <c r="D201" s="2" t="s">
        <v>461</v>
      </c>
      <c r="E201" s="2">
        <v>11</v>
      </c>
      <c r="F201" s="2">
        <v>69</v>
      </c>
      <c r="G201" s="2">
        <v>288</v>
      </c>
      <c r="H201" s="2">
        <v>197.7</v>
      </c>
      <c r="I201" s="2">
        <v>41.6</v>
      </c>
      <c r="J201" s="2">
        <v>239</v>
      </c>
      <c r="K201" s="2">
        <v>39</v>
      </c>
    </row>
    <row r="202" spans="1:11" x14ac:dyDescent="0.25">
      <c r="A202" s="2">
        <v>201</v>
      </c>
      <c r="B202" s="2" t="s">
        <v>460</v>
      </c>
      <c r="C202" s="2" t="s">
        <v>47</v>
      </c>
      <c r="D202" s="2" t="s">
        <v>459</v>
      </c>
      <c r="E202" s="2">
        <v>10</v>
      </c>
      <c r="F202" s="2">
        <v>123</v>
      </c>
      <c r="G202" s="2">
        <v>260</v>
      </c>
      <c r="H202" s="2">
        <v>194.7</v>
      </c>
      <c r="I202" s="2">
        <v>29.2</v>
      </c>
      <c r="J202" s="2">
        <v>208</v>
      </c>
      <c r="K202" s="2">
        <v>7</v>
      </c>
    </row>
    <row r="203" spans="1:11" x14ac:dyDescent="0.25">
      <c r="A203" s="2">
        <v>202</v>
      </c>
      <c r="B203" s="2" t="s">
        <v>458</v>
      </c>
      <c r="C203" s="2" t="s">
        <v>154</v>
      </c>
      <c r="D203" s="2" t="s">
        <v>457</v>
      </c>
      <c r="E203" s="2">
        <v>6</v>
      </c>
      <c r="F203" s="2">
        <v>136</v>
      </c>
      <c r="G203" s="2">
        <v>308</v>
      </c>
      <c r="H203" s="2">
        <v>194.9</v>
      </c>
      <c r="I203" s="2">
        <v>30.1</v>
      </c>
      <c r="J203" s="2">
        <v>294</v>
      </c>
      <c r="K203" s="2">
        <v>92</v>
      </c>
    </row>
    <row r="204" spans="1:11" x14ac:dyDescent="0.25">
      <c r="A204" s="2">
        <v>203</v>
      </c>
      <c r="B204" s="2" t="s">
        <v>456</v>
      </c>
      <c r="C204" s="2"/>
      <c r="D204" s="2" t="s">
        <v>455</v>
      </c>
      <c r="E204" s="2">
        <v>8</v>
      </c>
      <c r="F204" s="2">
        <v>139</v>
      </c>
      <c r="G204" s="2">
        <v>259</v>
      </c>
      <c r="H204" s="2">
        <v>191.3</v>
      </c>
      <c r="I204" s="2">
        <v>22.9</v>
      </c>
      <c r="J204" s="2">
        <v>179</v>
      </c>
      <c r="K204" s="2">
        <v>-24</v>
      </c>
    </row>
    <row r="205" spans="1:11" x14ac:dyDescent="0.25">
      <c r="A205" s="2">
        <v>204</v>
      </c>
      <c r="B205" s="2" t="s">
        <v>454</v>
      </c>
      <c r="C205" s="2"/>
      <c r="D205" s="2" t="s">
        <v>453</v>
      </c>
      <c r="E205" s="2">
        <v>8</v>
      </c>
      <c r="F205" s="2">
        <v>138</v>
      </c>
      <c r="G205" s="2">
        <v>246</v>
      </c>
      <c r="H205" s="2">
        <v>191.1</v>
      </c>
      <c r="I205" s="2">
        <v>20.399999999999999</v>
      </c>
      <c r="J205" s="2">
        <v>189</v>
      </c>
      <c r="K205" s="2">
        <v>-15</v>
      </c>
    </row>
    <row r="206" spans="1:11" x14ac:dyDescent="0.25">
      <c r="A206" s="2">
        <v>205</v>
      </c>
      <c r="B206" s="2" t="s">
        <v>452</v>
      </c>
      <c r="C206" s="2" t="s">
        <v>112</v>
      </c>
      <c r="D206" s="2" t="s">
        <v>451</v>
      </c>
      <c r="E206" s="2">
        <v>11</v>
      </c>
      <c r="F206" s="2">
        <v>134</v>
      </c>
      <c r="G206" s="2">
        <v>284</v>
      </c>
      <c r="H206" s="2">
        <v>192.1</v>
      </c>
      <c r="I206" s="2">
        <v>22.2</v>
      </c>
      <c r="J206" s="2">
        <v>159</v>
      </c>
      <c r="K206" s="2">
        <v>-46</v>
      </c>
    </row>
    <row r="207" spans="1:11" x14ac:dyDescent="0.25">
      <c r="A207" s="2">
        <v>206</v>
      </c>
      <c r="B207" s="2" t="s">
        <v>450</v>
      </c>
      <c r="C207" s="2" t="s">
        <v>26</v>
      </c>
      <c r="D207" s="2" t="s">
        <v>449</v>
      </c>
      <c r="E207" s="2">
        <v>9</v>
      </c>
      <c r="F207" s="2">
        <v>108</v>
      </c>
      <c r="G207" s="2">
        <v>260</v>
      </c>
      <c r="H207" s="2">
        <v>193.4</v>
      </c>
      <c r="I207" s="2">
        <v>26</v>
      </c>
      <c r="J207" s="2">
        <v>234</v>
      </c>
      <c r="K207" s="2">
        <v>28</v>
      </c>
    </row>
    <row r="208" spans="1:11" x14ac:dyDescent="0.25">
      <c r="A208" s="2">
        <v>207</v>
      </c>
      <c r="B208" s="2" t="s">
        <v>448</v>
      </c>
      <c r="C208" s="2" t="s">
        <v>67</v>
      </c>
      <c r="D208" s="2" t="s">
        <v>447</v>
      </c>
      <c r="E208" s="2">
        <v>9</v>
      </c>
      <c r="F208" s="2">
        <v>111</v>
      </c>
      <c r="G208" s="2">
        <v>285</v>
      </c>
      <c r="H208" s="2">
        <v>202.9</v>
      </c>
      <c r="I208" s="2">
        <v>43.5</v>
      </c>
      <c r="J208" s="2">
        <v>241</v>
      </c>
      <c r="K208" s="2">
        <v>34</v>
      </c>
    </row>
    <row r="209" spans="1:11" x14ac:dyDescent="0.25">
      <c r="A209" s="2">
        <v>208</v>
      </c>
      <c r="B209" s="2" t="s">
        <v>446</v>
      </c>
      <c r="C209" s="2" t="s">
        <v>237</v>
      </c>
      <c r="D209" s="2" t="s">
        <v>445</v>
      </c>
      <c r="E209" s="2">
        <v>9</v>
      </c>
      <c r="F209" s="2">
        <v>122</v>
      </c>
      <c r="G209" s="2">
        <v>268</v>
      </c>
      <c r="H209" s="2">
        <v>199.6</v>
      </c>
      <c r="I209" s="2">
        <v>32.700000000000003</v>
      </c>
      <c r="J209" s="2">
        <v>224</v>
      </c>
      <c r="K209" s="2">
        <v>16</v>
      </c>
    </row>
    <row r="210" spans="1:11" x14ac:dyDescent="0.25">
      <c r="A210" s="2">
        <v>209</v>
      </c>
      <c r="B210" s="2" t="s">
        <v>444</v>
      </c>
      <c r="C210" s="2" t="s">
        <v>145</v>
      </c>
      <c r="D210" s="2" t="s">
        <v>443</v>
      </c>
      <c r="E210" s="2">
        <v>10</v>
      </c>
      <c r="F210" s="2">
        <v>137</v>
      </c>
      <c r="G210" s="2">
        <v>281</v>
      </c>
      <c r="H210" s="2">
        <v>200</v>
      </c>
      <c r="I210" s="2">
        <v>35.799999999999997</v>
      </c>
      <c r="J210" s="2">
        <v>299</v>
      </c>
      <c r="K210" s="2">
        <v>90</v>
      </c>
    </row>
    <row r="211" spans="1:11" x14ac:dyDescent="0.25">
      <c r="A211" s="2">
        <v>210</v>
      </c>
      <c r="B211" s="2" t="s">
        <v>442</v>
      </c>
      <c r="C211" s="2" t="s">
        <v>96</v>
      </c>
      <c r="D211" s="2" t="s">
        <v>441</v>
      </c>
      <c r="E211" s="2">
        <v>10</v>
      </c>
      <c r="F211" s="2">
        <v>115</v>
      </c>
      <c r="G211" s="2">
        <v>322</v>
      </c>
      <c r="H211" s="2">
        <v>197.6</v>
      </c>
      <c r="I211" s="2">
        <v>47</v>
      </c>
      <c r="J211" s="2">
        <v>203</v>
      </c>
      <c r="K211" s="2">
        <v>-7</v>
      </c>
    </row>
    <row r="212" spans="1:11" x14ac:dyDescent="0.25">
      <c r="A212" s="2">
        <v>211</v>
      </c>
      <c r="B212" s="2" t="s">
        <v>440</v>
      </c>
      <c r="C212" s="2" t="s">
        <v>237</v>
      </c>
      <c r="D212" s="2" t="s">
        <v>439</v>
      </c>
      <c r="E212" s="2">
        <v>9</v>
      </c>
      <c r="F212" s="2">
        <v>116</v>
      </c>
      <c r="G212" s="2">
        <v>266</v>
      </c>
      <c r="H212" s="2">
        <v>198.3</v>
      </c>
      <c r="I212" s="2">
        <v>33.200000000000003</v>
      </c>
      <c r="J212" s="2">
        <v>217</v>
      </c>
      <c r="K212" s="2">
        <v>6</v>
      </c>
    </row>
    <row r="213" spans="1:11" x14ac:dyDescent="0.25">
      <c r="A213" s="2">
        <v>212</v>
      </c>
      <c r="B213" s="2" t="s">
        <v>438</v>
      </c>
      <c r="C213" s="2" t="s">
        <v>88</v>
      </c>
      <c r="D213" s="2" t="s">
        <v>437</v>
      </c>
      <c r="E213" s="2">
        <v>11</v>
      </c>
      <c r="F213" s="2">
        <v>111</v>
      </c>
      <c r="G213" s="2">
        <v>323</v>
      </c>
      <c r="H213" s="2">
        <v>198.8</v>
      </c>
      <c r="I213" s="2">
        <v>35.4</v>
      </c>
      <c r="J213" s="2">
        <v>269</v>
      </c>
      <c r="K213" s="2">
        <v>57</v>
      </c>
    </row>
    <row r="214" spans="1:11" x14ac:dyDescent="0.25">
      <c r="A214" s="2">
        <v>213</v>
      </c>
      <c r="B214" s="2" t="s">
        <v>436</v>
      </c>
      <c r="C214" s="2" t="s">
        <v>10</v>
      </c>
      <c r="D214" s="2" t="s">
        <v>435</v>
      </c>
      <c r="E214" s="2">
        <v>6</v>
      </c>
      <c r="F214" s="2">
        <v>105</v>
      </c>
      <c r="G214" s="2">
        <v>257</v>
      </c>
      <c r="H214" s="2">
        <v>187.5</v>
      </c>
      <c r="I214" s="2">
        <v>44.1</v>
      </c>
      <c r="J214" s="2">
        <v>255</v>
      </c>
      <c r="K214" s="2">
        <v>42</v>
      </c>
    </row>
    <row r="215" spans="1:11" x14ac:dyDescent="0.25">
      <c r="A215" s="2">
        <v>214</v>
      </c>
      <c r="B215" s="2" t="s">
        <v>434</v>
      </c>
      <c r="C215" s="2" t="s">
        <v>237</v>
      </c>
      <c r="D215" s="2" t="s">
        <v>433</v>
      </c>
      <c r="E215" s="2">
        <v>9</v>
      </c>
      <c r="F215" s="2">
        <v>114</v>
      </c>
      <c r="G215" s="2">
        <v>396</v>
      </c>
      <c r="H215" s="2">
        <v>192.1</v>
      </c>
      <c r="I215" s="2">
        <v>51.7</v>
      </c>
      <c r="J215" s="2">
        <v>190</v>
      </c>
      <c r="K215" s="2">
        <v>-24</v>
      </c>
    </row>
    <row r="216" spans="1:11" x14ac:dyDescent="0.25">
      <c r="A216" s="2">
        <v>215</v>
      </c>
      <c r="B216" s="2" t="s">
        <v>432</v>
      </c>
      <c r="C216" s="2" t="s">
        <v>7</v>
      </c>
      <c r="D216" s="2" t="s">
        <v>431</v>
      </c>
      <c r="E216" s="2">
        <v>9</v>
      </c>
      <c r="F216" s="2">
        <v>127</v>
      </c>
      <c r="G216" s="2">
        <v>293</v>
      </c>
      <c r="H216" s="2">
        <v>203.6</v>
      </c>
      <c r="I216" s="2">
        <v>35.5</v>
      </c>
      <c r="J216" s="2">
        <v>291</v>
      </c>
      <c r="K216" s="2">
        <v>76</v>
      </c>
    </row>
    <row r="217" spans="1:11" x14ac:dyDescent="0.25">
      <c r="A217" s="2">
        <v>216</v>
      </c>
      <c r="B217" s="2" t="s">
        <v>430</v>
      </c>
      <c r="C217" s="2"/>
      <c r="D217" s="2" t="s">
        <v>429</v>
      </c>
      <c r="E217" s="2">
        <v>10</v>
      </c>
      <c r="F217" s="2">
        <v>136</v>
      </c>
      <c r="G217" s="2">
        <v>269</v>
      </c>
      <c r="H217" s="2">
        <v>196.3</v>
      </c>
      <c r="I217" s="2">
        <v>21.6</v>
      </c>
      <c r="J217" s="2">
        <v>182</v>
      </c>
      <c r="K217" s="2">
        <v>-34</v>
      </c>
    </row>
    <row r="218" spans="1:11" x14ac:dyDescent="0.25">
      <c r="A218" s="2">
        <v>217</v>
      </c>
      <c r="B218" s="2" t="s">
        <v>428</v>
      </c>
      <c r="C218" s="2" t="s">
        <v>29</v>
      </c>
      <c r="D218" s="2" t="s">
        <v>427</v>
      </c>
      <c r="E218" s="2">
        <v>5</v>
      </c>
      <c r="F218" s="2">
        <v>104</v>
      </c>
      <c r="G218" s="2">
        <v>265</v>
      </c>
      <c r="H218" s="2">
        <v>206.6</v>
      </c>
      <c r="I218" s="2">
        <v>36.799999999999997</v>
      </c>
      <c r="J218" s="2">
        <v>225</v>
      </c>
      <c r="K218" s="2">
        <v>8</v>
      </c>
    </row>
    <row r="219" spans="1:11" x14ac:dyDescent="0.25">
      <c r="A219" s="2">
        <v>218</v>
      </c>
      <c r="B219" s="2" t="s">
        <v>426</v>
      </c>
      <c r="C219" s="2"/>
      <c r="D219" s="2" t="s">
        <v>425</v>
      </c>
      <c r="E219" s="2">
        <v>9</v>
      </c>
      <c r="F219" s="2">
        <v>129</v>
      </c>
      <c r="G219" s="2">
        <v>273</v>
      </c>
      <c r="H219" s="2">
        <v>198.5</v>
      </c>
      <c r="I219" s="2">
        <v>23.2</v>
      </c>
      <c r="J219" s="2">
        <v>175</v>
      </c>
      <c r="K219" s="2">
        <v>-43</v>
      </c>
    </row>
    <row r="220" spans="1:11" x14ac:dyDescent="0.25">
      <c r="A220" s="2">
        <v>219</v>
      </c>
      <c r="B220" s="2" t="s">
        <v>424</v>
      </c>
      <c r="C220" s="2" t="s">
        <v>21</v>
      </c>
      <c r="D220" s="2" t="s">
        <v>423</v>
      </c>
      <c r="E220" s="2">
        <v>8</v>
      </c>
      <c r="F220" s="2">
        <v>121</v>
      </c>
      <c r="G220" s="2">
        <v>275</v>
      </c>
      <c r="H220" s="2">
        <v>207</v>
      </c>
      <c r="I220" s="2">
        <v>32.700000000000003</v>
      </c>
      <c r="J220" s="2">
        <v>254</v>
      </c>
      <c r="K220" s="2">
        <v>35</v>
      </c>
    </row>
    <row r="221" spans="1:11" x14ac:dyDescent="0.25">
      <c r="A221" s="2">
        <v>220</v>
      </c>
      <c r="B221" s="2" t="s">
        <v>422</v>
      </c>
      <c r="C221" s="2" t="s">
        <v>29</v>
      </c>
      <c r="D221" s="2" t="s">
        <v>421</v>
      </c>
      <c r="E221" s="2">
        <v>5</v>
      </c>
      <c r="F221" s="2">
        <v>126</v>
      </c>
      <c r="G221" s="2">
        <v>288</v>
      </c>
      <c r="H221" s="2">
        <v>207.8</v>
      </c>
      <c r="I221" s="2">
        <v>32.9</v>
      </c>
      <c r="J221" s="2">
        <v>266</v>
      </c>
      <c r="K221" s="2">
        <v>46</v>
      </c>
    </row>
    <row r="222" spans="1:11" x14ac:dyDescent="0.25">
      <c r="A222" s="2">
        <v>221</v>
      </c>
      <c r="B222" s="2" t="s">
        <v>420</v>
      </c>
      <c r="C222" s="2" t="s">
        <v>10</v>
      </c>
      <c r="D222" s="2" t="s">
        <v>419</v>
      </c>
      <c r="E222" s="2">
        <v>6</v>
      </c>
      <c r="F222" s="2">
        <v>134</v>
      </c>
      <c r="G222" s="2">
        <v>288</v>
      </c>
      <c r="H222" s="2">
        <v>212.5</v>
      </c>
      <c r="I222" s="2">
        <v>37.4</v>
      </c>
      <c r="J222" s="2">
        <v>277</v>
      </c>
      <c r="K222" s="2">
        <v>56</v>
      </c>
    </row>
    <row r="223" spans="1:11" x14ac:dyDescent="0.25">
      <c r="A223" s="2">
        <v>222</v>
      </c>
      <c r="B223" s="2" t="s">
        <v>418</v>
      </c>
      <c r="C223" s="2"/>
      <c r="D223" s="2" t="s">
        <v>417</v>
      </c>
      <c r="E223" s="2">
        <v>10</v>
      </c>
      <c r="F223" s="2">
        <v>142</v>
      </c>
      <c r="G223" s="2">
        <v>253</v>
      </c>
      <c r="H223" s="2">
        <v>200.6</v>
      </c>
      <c r="I223" s="2">
        <v>22.3</v>
      </c>
      <c r="J223" s="2">
        <v>185</v>
      </c>
      <c r="K223" s="2">
        <v>-37</v>
      </c>
    </row>
    <row r="224" spans="1:11" x14ac:dyDescent="0.25">
      <c r="A224" s="2">
        <v>223</v>
      </c>
      <c r="B224" s="2" t="s">
        <v>1081</v>
      </c>
      <c r="C224" s="2" t="s">
        <v>91</v>
      </c>
      <c r="D224" s="2" t="s">
        <v>416</v>
      </c>
      <c r="E224" s="2">
        <v>7</v>
      </c>
      <c r="F224" s="2">
        <v>130</v>
      </c>
      <c r="G224" s="2">
        <v>258</v>
      </c>
      <c r="H224" s="2">
        <v>207.2</v>
      </c>
      <c r="I224" s="2">
        <v>33.1</v>
      </c>
      <c r="J224" s="2">
        <v>261</v>
      </c>
      <c r="K224" s="2">
        <v>38</v>
      </c>
    </row>
    <row r="225" spans="1:11" x14ac:dyDescent="0.25">
      <c r="A225" s="2">
        <v>224</v>
      </c>
      <c r="B225" s="2" t="s">
        <v>415</v>
      </c>
      <c r="C225" s="2" t="s">
        <v>83</v>
      </c>
      <c r="D225" s="2" t="s">
        <v>414</v>
      </c>
      <c r="E225" s="2">
        <v>9</v>
      </c>
      <c r="F225" s="2">
        <v>111</v>
      </c>
      <c r="G225" s="2">
        <v>262</v>
      </c>
      <c r="H225" s="2">
        <v>205.4</v>
      </c>
      <c r="I225" s="2">
        <v>27.5</v>
      </c>
      <c r="J225" s="2">
        <v>221</v>
      </c>
      <c r="K225" s="2">
        <v>-3</v>
      </c>
    </row>
    <row r="226" spans="1:11" x14ac:dyDescent="0.25">
      <c r="A226" s="2">
        <v>225</v>
      </c>
      <c r="B226" s="2" t="s">
        <v>413</v>
      </c>
      <c r="C226" s="2" t="s">
        <v>1</v>
      </c>
      <c r="D226" s="2" t="s">
        <v>412</v>
      </c>
      <c r="E226" s="2">
        <v>11</v>
      </c>
      <c r="F226" s="2">
        <v>126</v>
      </c>
      <c r="G226" s="2">
        <v>284</v>
      </c>
      <c r="H226" s="2">
        <v>208.7</v>
      </c>
      <c r="I226" s="2">
        <v>33.1</v>
      </c>
      <c r="J226" s="2">
        <v>297</v>
      </c>
      <c r="K226" s="2">
        <v>72</v>
      </c>
    </row>
    <row r="227" spans="1:11" x14ac:dyDescent="0.25">
      <c r="A227" s="2">
        <v>226</v>
      </c>
      <c r="B227" s="2" t="s">
        <v>411</v>
      </c>
      <c r="C227" s="2"/>
      <c r="D227" s="2" t="s">
        <v>410</v>
      </c>
      <c r="E227" s="2">
        <v>6</v>
      </c>
      <c r="F227" s="2">
        <v>147</v>
      </c>
      <c r="G227" s="2">
        <v>259</v>
      </c>
      <c r="H227" s="2">
        <v>207.5</v>
      </c>
      <c r="I227" s="2">
        <v>26.4</v>
      </c>
      <c r="J227" s="2">
        <v>236</v>
      </c>
      <c r="K227" s="2">
        <v>10</v>
      </c>
    </row>
    <row r="228" spans="1:11" x14ac:dyDescent="0.25">
      <c r="A228" s="2">
        <v>227</v>
      </c>
      <c r="B228" s="2" t="s">
        <v>409</v>
      </c>
      <c r="C228" s="2" t="s">
        <v>83</v>
      </c>
      <c r="D228" s="2" t="s">
        <v>408</v>
      </c>
      <c r="E228" s="2">
        <v>9</v>
      </c>
      <c r="F228" s="2">
        <v>125</v>
      </c>
      <c r="G228" s="2">
        <v>274</v>
      </c>
      <c r="H228" s="2">
        <v>218.2</v>
      </c>
      <c r="I228" s="2">
        <v>38.1</v>
      </c>
      <c r="J228" s="2">
        <v>192</v>
      </c>
      <c r="K228" s="2">
        <v>-35</v>
      </c>
    </row>
    <row r="229" spans="1:11" x14ac:dyDescent="0.25">
      <c r="A229" s="2">
        <v>228</v>
      </c>
      <c r="B229" s="2" t="s">
        <v>407</v>
      </c>
      <c r="C229" s="2" t="s">
        <v>41</v>
      </c>
      <c r="D229" s="2" t="s">
        <v>406</v>
      </c>
      <c r="E229" s="2">
        <v>9</v>
      </c>
      <c r="F229" s="2">
        <v>136</v>
      </c>
      <c r="G229" s="2">
        <v>283</v>
      </c>
      <c r="H229" s="2">
        <v>211</v>
      </c>
      <c r="I229" s="2">
        <v>31.1</v>
      </c>
      <c r="J229" s="2">
        <v>317</v>
      </c>
      <c r="K229" s="2">
        <v>89</v>
      </c>
    </row>
    <row r="230" spans="1:11" x14ac:dyDescent="0.25">
      <c r="A230" s="2">
        <v>229</v>
      </c>
      <c r="B230" s="2" t="s">
        <v>405</v>
      </c>
      <c r="C230" s="2" t="s">
        <v>96</v>
      </c>
      <c r="D230" s="2" t="s">
        <v>404</v>
      </c>
      <c r="E230" s="2">
        <v>10</v>
      </c>
      <c r="F230" s="2">
        <v>144</v>
      </c>
      <c r="G230" s="2">
        <v>286</v>
      </c>
      <c r="H230" s="2">
        <v>206.9</v>
      </c>
      <c r="I230" s="2">
        <v>23.7</v>
      </c>
      <c r="J230" s="2">
        <v>160</v>
      </c>
      <c r="K230" s="2">
        <v>-69</v>
      </c>
    </row>
    <row r="231" spans="1:11" x14ac:dyDescent="0.25">
      <c r="A231" s="2">
        <v>230</v>
      </c>
      <c r="B231" s="2" t="s">
        <v>403</v>
      </c>
      <c r="C231" s="2" t="s">
        <v>29</v>
      </c>
      <c r="D231" s="2" t="s">
        <v>402</v>
      </c>
      <c r="E231" s="2">
        <v>5</v>
      </c>
      <c r="F231" s="2">
        <v>132</v>
      </c>
      <c r="G231" s="2">
        <v>280</v>
      </c>
      <c r="H231" s="2">
        <v>195.2</v>
      </c>
      <c r="I231" s="2">
        <v>38.700000000000003</v>
      </c>
      <c r="J231" s="2">
        <v>210</v>
      </c>
      <c r="K231" s="2">
        <v>-20</v>
      </c>
    </row>
    <row r="232" spans="1:11" x14ac:dyDescent="0.25">
      <c r="A232" s="2">
        <v>231</v>
      </c>
      <c r="B232" s="2" t="s">
        <v>401</v>
      </c>
      <c r="C232" s="2" t="s">
        <v>240</v>
      </c>
      <c r="D232" s="2" t="s">
        <v>400</v>
      </c>
      <c r="E232" s="2">
        <v>7</v>
      </c>
      <c r="F232" s="2">
        <v>145</v>
      </c>
      <c r="G232" s="2">
        <v>287</v>
      </c>
      <c r="H232" s="2">
        <v>205.9</v>
      </c>
      <c r="I232" s="2">
        <v>24</v>
      </c>
      <c r="J232" s="2">
        <v>194</v>
      </c>
      <c r="K232" s="2">
        <v>-37</v>
      </c>
    </row>
    <row r="233" spans="1:11" x14ac:dyDescent="0.25">
      <c r="A233" s="2">
        <v>232</v>
      </c>
      <c r="B233" s="2" t="s">
        <v>399</v>
      </c>
      <c r="C233" s="2" t="s">
        <v>154</v>
      </c>
      <c r="D233" s="2" t="s">
        <v>398</v>
      </c>
      <c r="E233" s="2">
        <v>6</v>
      </c>
      <c r="F233" s="2">
        <v>141</v>
      </c>
      <c r="G233" s="2">
        <v>291</v>
      </c>
      <c r="H233" s="2">
        <v>207.1</v>
      </c>
      <c r="I233" s="2">
        <v>30.8</v>
      </c>
      <c r="J233" s="2">
        <v>168</v>
      </c>
      <c r="K233" s="2">
        <v>-64</v>
      </c>
    </row>
    <row r="234" spans="1:11" x14ac:dyDescent="0.25">
      <c r="A234" s="2">
        <v>233</v>
      </c>
      <c r="B234" s="2" t="s">
        <v>397</v>
      </c>
      <c r="C234" s="2" t="s">
        <v>96</v>
      </c>
      <c r="D234" s="2" t="s">
        <v>396</v>
      </c>
      <c r="E234" s="2">
        <v>10</v>
      </c>
      <c r="F234" s="2">
        <v>140</v>
      </c>
      <c r="G234" s="2">
        <v>270</v>
      </c>
      <c r="H234" s="2">
        <v>211.2</v>
      </c>
      <c r="I234" s="2">
        <v>28.9</v>
      </c>
      <c r="J234" s="2">
        <v>276</v>
      </c>
      <c r="K234" s="2">
        <v>43</v>
      </c>
    </row>
    <row r="235" spans="1:11" x14ac:dyDescent="0.25">
      <c r="A235" s="2">
        <v>234</v>
      </c>
      <c r="B235" s="2" t="s">
        <v>395</v>
      </c>
      <c r="C235" s="2" t="s">
        <v>60</v>
      </c>
      <c r="D235" s="2" t="s">
        <v>394</v>
      </c>
      <c r="E235" s="2">
        <v>8</v>
      </c>
      <c r="F235" s="2">
        <v>152</v>
      </c>
      <c r="G235" s="2">
        <v>268</v>
      </c>
      <c r="H235" s="2">
        <v>210.1</v>
      </c>
      <c r="I235" s="2">
        <v>28.9</v>
      </c>
      <c r="J235" s="2">
        <v>219</v>
      </c>
      <c r="K235" s="2">
        <v>-15</v>
      </c>
    </row>
    <row r="236" spans="1:11" x14ac:dyDescent="0.25">
      <c r="A236" s="2">
        <v>235</v>
      </c>
      <c r="B236" s="2" t="s">
        <v>393</v>
      </c>
      <c r="C236" s="2" t="s">
        <v>21</v>
      </c>
      <c r="D236" s="2" t="s">
        <v>392</v>
      </c>
      <c r="E236" s="2">
        <v>8</v>
      </c>
      <c r="F236" s="2">
        <v>136</v>
      </c>
      <c r="G236" s="2">
        <v>293</v>
      </c>
      <c r="H236" s="2">
        <v>214.8</v>
      </c>
      <c r="I236" s="2">
        <v>29.9</v>
      </c>
      <c r="J236" s="2">
        <v>298</v>
      </c>
      <c r="K236" s="2">
        <v>63</v>
      </c>
    </row>
    <row r="237" spans="1:11" x14ac:dyDescent="0.25">
      <c r="A237" s="2">
        <v>236</v>
      </c>
      <c r="B237" s="2" t="s">
        <v>391</v>
      </c>
      <c r="C237" s="2" t="s">
        <v>26</v>
      </c>
      <c r="D237" s="2" t="s">
        <v>390</v>
      </c>
      <c r="E237" s="2">
        <v>9</v>
      </c>
      <c r="F237" s="2">
        <v>117</v>
      </c>
      <c r="G237" s="2">
        <v>309</v>
      </c>
      <c r="H237" s="2">
        <v>220.5</v>
      </c>
      <c r="I237" s="2">
        <v>39</v>
      </c>
      <c r="J237" s="2">
        <v>330</v>
      </c>
      <c r="K237" s="2">
        <v>94</v>
      </c>
    </row>
    <row r="238" spans="1:11" x14ac:dyDescent="0.25">
      <c r="A238" s="2">
        <v>237</v>
      </c>
      <c r="B238" s="2" t="s">
        <v>389</v>
      </c>
      <c r="C238" s="2"/>
      <c r="D238" s="2" t="s">
        <v>388</v>
      </c>
      <c r="E238" s="2">
        <v>9</v>
      </c>
      <c r="F238" s="2">
        <v>148</v>
      </c>
      <c r="G238" s="2">
        <v>267</v>
      </c>
      <c r="H238" s="2">
        <v>214.8</v>
      </c>
      <c r="I238" s="2">
        <v>26.8</v>
      </c>
      <c r="J238" s="2">
        <v>247</v>
      </c>
      <c r="K238" s="2">
        <v>10</v>
      </c>
    </row>
    <row r="239" spans="1:11" x14ac:dyDescent="0.25">
      <c r="A239" s="2">
        <v>238</v>
      </c>
      <c r="B239" s="2" t="s">
        <v>387</v>
      </c>
      <c r="C239" s="2" t="s">
        <v>191</v>
      </c>
      <c r="D239" s="2" t="s">
        <v>386</v>
      </c>
      <c r="E239" s="2">
        <v>5</v>
      </c>
      <c r="F239" s="2">
        <v>150</v>
      </c>
      <c r="G239" s="2">
        <v>294</v>
      </c>
      <c r="H239" s="2">
        <v>216.7</v>
      </c>
      <c r="I239" s="2">
        <v>29.6</v>
      </c>
      <c r="J239" s="2">
        <v>220</v>
      </c>
      <c r="K239" s="2">
        <v>-18</v>
      </c>
    </row>
    <row r="240" spans="1:11" x14ac:dyDescent="0.25">
      <c r="A240" s="2">
        <v>239</v>
      </c>
      <c r="B240" s="2" t="s">
        <v>385</v>
      </c>
      <c r="C240" s="2" t="s">
        <v>103</v>
      </c>
      <c r="D240" s="2" t="s">
        <v>384</v>
      </c>
      <c r="E240" s="2">
        <v>8</v>
      </c>
      <c r="F240" s="2">
        <v>137</v>
      </c>
      <c r="G240" s="2">
        <v>267</v>
      </c>
      <c r="H240" s="2">
        <v>206.6</v>
      </c>
      <c r="I240" s="2">
        <v>34.700000000000003</v>
      </c>
      <c r="J240" s="2">
        <v>296</v>
      </c>
      <c r="K240" s="2">
        <v>57</v>
      </c>
    </row>
    <row r="241" spans="1:11" x14ac:dyDescent="0.25">
      <c r="A241" s="2">
        <v>240</v>
      </c>
      <c r="B241" s="2" t="s">
        <v>383</v>
      </c>
      <c r="C241" s="2" t="s">
        <v>35</v>
      </c>
      <c r="D241" s="2" t="s">
        <v>382</v>
      </c>
      <c r="E241" s="2">
        <v>5</v>
      </c>
      <c r="F241" s="2">
        <v>148</v>
      </c>
      <c r="G241" s="2">
        <v>289</v>
      </c>
      <c r="H241" s="2">
        <v>215</v>
      </c>
      <c r="I241" s="2">
        <v>26</v>
      </c>
      <c r="J241" s="2">
        <v>166</v>
      </c>
      <c r="K241" s="2">
        <v>-74</v>
      </c>
    </row>
    <row r="242" spans="1:11" x14ac:dyDescent="0.25">
      <c r="A242" s="2">
        <v>241</v>
      </c>
      <c r="B242" s="2" t="s">
        <v>381</v>
      </c>
      <c r="C242" s="2" t="s">
        <v>60</v>
      </c>
      <c r="D242" s="2" t="s">
        <v>380</v>
      </c>
      <c r="E242" s="2">
        <v>8</v>
      </c>
      <c r="F242" s="2">
        <v>140</v>
      </c>
      <c r="G242" s="2">
        <v>265</v>
      </c>
      <c r="H242" s="2">
        <v>221.6</v>
      </c>
      <c r="I242" s="2">
        <v>29.9</v>
      </c>
      <c r="J242" s="2">
        <v>282</v>
      </c>
      <c r="K242" s="2">
        <v>41</v>
      </c>
    </row>
    <row r="243" spans="1:11" x14ac:dyDescent="0.25">
      <c r="A243" s="2">
        <v>242</v>
      </c>
      <c r="B243" s="2" t="s">
        <v>379</v>
      </c>
      <c r="C243" s="2" t="s">
        <v>13</v>
      </c>
      <c r="D243" s="2" t="s">
        <v>378</v>
      </c>
      <c r="E243" s="2">
        <v>6</v>
      </c>
      <c r="F243" s="2">
        <v>145</v>
      </c>
      <c r="G243" s="2">
        <v>299</v>
      </c>
      <c r="H243" s="2">
        <v>224.9</v>
      </c>
      <c r="I243" s="2">
        <v>35.700000000000003</v>
      </c>
      <c r="J243" s="2">
        <v>283</v>
      </c>
      <c r="K243" s="2">
        <v>41</v>
      </c>
    </row>
    <row r="244" spans="1:11" x14ac:dyDescent="0.25">
      <c r="A244" s="2">
        <v>243</v>
      </c>
      <c r="B244" s="2" t="s">
        <v>377</v>
      </c>
      <c r="C244" s="2"/>
      <c r="D244" s="2" t="s">
        <v>376</v>
      </c>
      <c r="E244" s="2">
        <v>10</v>
      </c>
      <c r="F244" s="2">
        <v>143</v>
      </c>
      <c r="G244" s="2">
        <v>268</v>
      </c>
      <c r="H244" s="2">
        <v>213.4</v>
      </c>
      <c r="I244" s="2">
        <v>23.6</v>
      </c>
      <c r="J244" s="2">
        <v>216</v>
      </c>
      <c r="K244" s="2">
        <v>-27</v>
      </c>
    </row>
    <row r="245" spans="1:11" x14ac:dyDescent="0.25">
      <c r="A245" s="2">
        <v>244</v>
      </c>
      <c r="B245" s="2" t="s">
        <v>375</v>
      </c>
      <c r="C245" s="2" t="s">
        <v>91</v>
      </c>
      <c r="D245" s="2" t="s">
        <v>374</v>
      </c>
      <c r="E245" s="2">
        <v>7</v>
      </c>
      <c r="F245" s="2">
        <v>150</v>
      </c>
      <c r="G245" s="2">
        <v>282</v>
      </c>
      <c r="H245" s="2">
        <v>218.6</v>
      </c>
      <c r="I245" s="2">
        <v>30.4</v>
      </c>
      <c r="J245" s="2">
        <v>191</v>
      </c>
      <c r="K245" s="2">
        <v>-53</v>
      </c>
    </row>
    <row r="246" spans="1:11" x14ac:dyDescent="0.25">
      <c r="A246" s="2">
        <v>245</v>
      </c>
      <c r="B246" s="2" t="s">
        <v>373</v>
      </c>
      <c r="C246" s="2" t="s">
        <v>47</v>
      </c>
      <c r="D246" s="2" t="s">
        <v>372</v>
      </c>
      <c r="E246" s="2">
        <v>10</v>
      </c>
      <c r="F246" s="2">
        <v>146</v>
      </c>
      <c r="G246" s="2">
        <v>289</v>
      </c>
      <c r="H246" s="2">
        <v>213.4</v>
      </c>
      <c r="I246" s="2">
        <v>22</v>
      </c>
      <c r="J246" s="2">
        <v>170</v>
      </c>
      <c r="K246" s="2">
        <v>-75</v>
      </c>
    </row>
    <row r="247" spans="1:11" x14ac:dyDescent="0.25">
      <c r="A247" s="2">
        <v>246</v>
      </c>
      <c r="B247" s="2" t="s">
        <v>371</v>
      </c>
      <c r="C247" s="2" t="s">
        <v>83</v>
      </c>
      <c r="D247" s="2" t="s">
        <v>370</v>
      </c>
      <c r="E247" s="2">
        <v>9</v>
      </c>
      <c r="F247" s="2">
        <v>146</v>
      </c>
      <c r="G247" s="2">
        <v>318</v>
      </c>
      <c r="H247" s="2">
        <v>233.4</v>
      </c>
      <c r="I247" s="2">
        <v>33.700000000000003</v>
      </c>
      <c r="J247" s="2">
        <v>327</v>
      </c>
      <c r="K247" s="2">
        <v>81</v>
      </c>
    </row>
    <row r="248" spans="1:11" x14ac:dyDescent="0.25">
      <c r="A248" s="2">
        <v>247</v>
      </c>
      <c r="B248" s="2" t="s">
        <v>369</v>
      </c>
      <c r="C248" s="2" t="s">
        <v>83</v>
      </c>
      <c r="D248" s="2" t="s">
        <v>368</v>
      </c>
      <c r="E248" s="2">
        <v>9</v>
      </c>
      <c r="F248" s="2">
        <v>151</v>
      </c>
      <c r="G248" s="2">
        <v>293</v>
      </c>
      <c r="H248" s="2">
        <v>225.2</v>
      </c>
      <c r="I248" s="2">
        <v>27.2</v>
      </c>
      <c r="J248" s="2">
        <v>188</v>
      </c>
      <c r="K248" s="2">
        <v>-59</v>
      </c>
    </row>
    <row r="249" spans="1:11" x14ac:dyDescent="0.25">
      <c r="A249" s="2">
        <v>248</v>
      </c>
      <c r="B249" s="2" t="s">
        <v>367</v>
      </c>
      <c r="C249" s="2" t="s">
        <v>7</v>
      </c>
      <c r="D249" s="2" t="s">
        <v>366</v>
      </c>
      <c r="E249" s="2">
        <v>9</v>
      </c>
      <c r="F249" s="2">
        <v>141</v>
      </c>
      <c r="G249" s="2">
        <v>340</v>
      </c>
      <c r="H249" s="2">
        <v>219.2</v>
      </c>
      <c r="I249" s="2">
        <v>45.2</v>
      </c>
      <c r="J249" s="2">
        <v>218</v>
      </c>
      <c r="K249" s="2">
        <v>-30</v>
      </c>
    </row>
    <row r="250" spans="1:11" x14ac:dyDescent="0.25">
      <c r="A250" s="2">
        <v>249</v>
      </c>
      <c r="B250" s="2" t="s">
        <v>365</v>
      </c>
      <c r="C250" s="2" t="s">
        <v>88</v>
      </c>
      <c r="D250" s="2" t="s">
        <v>364</v>
      </c>
      <c r="E250" s="2">
        <v>11</v>
      </c>
      <c r="F250" s="2">
        <v>154</v>
      </c>
      <c r="G250" s="2">
        <v>279</v>
      </c>
      <c r="H250" s="2">
        <v>223.2</v>
      </c>
      <c r="I250" s="2">
        <v>30.1</v>
      </c>
      <c r="J250" s="2">
        <v>215</v>
      </c>
      <c r="K250" s="2">
        <v>-34</v>
      </c>
    </row>
    <row r="251" spans="1:11" x14ac:dyDescent="0.25">
      <c r="A251" s="2">
        <v>250</v>
      </c>
      <c r="B251" s="2" t="s">
        <v>363</v>
      </c>
      <c r="C251" s="2" t="s">
        <v>29</v>
      </c>
      <c r="D251" s="2" t="s">
        <v>362</v>
      </c>
      <c r="E251" s="2">
        <v>5</v>
      </c>
      <c r="F251" s="2">
        <v>147</v>
      </c>
      <c r="G251" s="2">
        <v>290</v>
      </c>
      <c r="H251" s="2">
        <v>215.8</v>
      </c>
      <c r="I251" s="2">
        <v>23.9</v>
      </c>
      <c r="J251" s="2">
        <v>202</v>
      </c>
      <c r="K251" s="2">
        <v>-48</v>
      </c>
    </row>
    <row r="252" spans="1:11" x14ac:dyDescent="0.25">
      <c r="A252" s="2">
        <v>251</v>
      </c>
      <c r="B252" s="2" t="s">
        <v>361</v>
      </c>
      <c r="C252" s="2" t="s">
        <v>16</v>
      </c>
      <c r="D252" s="2" t="s">
        <v>360</v>
      </c>
      <c r="E252" s="2">
        <v>11</v>
      </c>
      <c r="F252" s="2">
        <v>152</v>
      </c>
      <c r="G252" s="2">
        <v>269</v>
      </c>
      <c r="H252" s="2">
        <v>224.8</v>
      </c>
      <c r="I252" s="2">
        <v>26.6</v>
      </c>
      <c r="J252" s="2">
        <v>244</v>
      </c>
      <c r="K252" s="2">
        <v>-7</v>
      </c>
    </row>
    <row r="253" spans="1:11" x14ac:dyDescent="0.25">
      <c r="A253" s="2">
        <v>252</v>
      </c>
      <c r="B253" s="2" t="s">
        <v>359</v>
      </c>
      <c r="C253" s="2" t="s">
        <v>1</v>
      </c>
      <c r="D253" s="2" t="s">
        <v>358</v>
      </c>
      <c r="E253" s="2">
        <v>11</v>
      </c>
      <c r="F253" s="2">
        <v>150</v>
      </c>
      <c r="G253" s="2">
        <v>346</v>
      </c>
      <c r="H253" s="2">
        <v>226.5</v>
      </c>
      <c r="I253" s="2">
        <v>44.4</v>
      </c>
      <c r="J253" s="2">
        <v>339</v>
      </c>
      <c r="K253" s="2">
        <v>87</v>
      </c>
    </row>
    <row r="254" spans="1:11" x14ac:dyDescent="0.25">
      <c r="A254" s="2">
        <v>253</v>
      </c>
      <c r="B254" s="2" t="s">
        <v>357</v>
      </c>
      <c r="C254" s="2" t="s">
        <v>44</v>
      </c>
      <c r="D254" s="2" t="s">
        <v>356</v>
      </c>
      <c r="E254" s="2">
        <v>6</v>
      </c>
      <c r="F254" s="2">
        <v>154</v>
      </c>
      <c r="G254" s="2">
        <v>287</v>
      </c>
      <c r="H254" s="2">
        <v>228.3</v>
      </c>
      <c r="I254" s="2">
        <v>31.5</v>
      </c>
      <c r="J254" s="2">
        <v>235</v>
      </c>
      <c r="K254" s="2">
        <v>-18</v>
      </c>
    </row>
    <row r="255" spans="1:11" x14ac:dyDescent="0.25">
      <c r="A255" s="2">
        <v>254</v>
      </c>
      <c r="B255" s="2" t="s">
        <v>355</v>
      </c>
      <c r="C255" s="2" t="s">
        <v>78</v>
      </c>
      <c r="D255" s="2" t="s">
        <v>354</v>
      </c>
      <c r="E255" s="2">
        <v>10</v>
      </c>
      <c r="F255" s="2">
        <v>167</v>
      </c>
      <c r="G255" s="2">
        <v>278</v>
      </c>
      <c r="H255" s="2">
        <v>218.3</v>
      </c>
      <c r="I255" s="2">
        <v>30.1</v>
      </c>
      <c r="J255" s="2">
        <v>338</v>
      </c>
      <c r="K255" s="2">
        <v>84</v>
      </c>
    </row>
    <row r="256" spans="1:11" x14ac:dyDescent="0.25">
      <c r="A256" s="2">
        <v>255</v>
      </c>
      <c r="B256" s="2" t="s">
        <v>353</v>
      </c>
      <c r="C256" s="2" t="s">
        <v>67</v>
      </c>
      <c r="D256" s="2" t="s">
        <v>352</v>
      </c>
      <c r="E256" s="2">
        <v>9</v>
      </c>
      <c r="F256" s="2">
        <v>152</v>
      </c>
      <c r="G256" s="2">
        <v>321</v>
      </c>
      <c r="H256" s="2">
        <v>231.8</v>
      </c>
      <c r="I256" s="2">
        <v>32.700000000000003</v>
      </c>
      <c r="J256" s="2">
        <v>242</v>
      </c>
      <c r="K256" s="2">
        <v>-13</v>
      </c>
    </row>
    <row r="257" spans="1:11" x14ac:dyDescent="0.25">
      <c r="A257" s="2">
        <v>256</v>
      </c>
      <c r="B257" s="2" t="s">
        <v>351</v>
      </c>
      <c r="C257" s="2" t="s">
        <v>44</v>
      </c>
      <c r="D257" s="2" t="s">
        <v>350</v>
      </c>
      <c r="E257" s="2">
        <v>6</v>
      </c>
      <c r="F257" s="2">
        <v>156</v>
      </c>
      <c r="G257" s="2">
        <v>274</v>
      </c>
      <c r="H257" s="2">
        <v>230.2</v>
      </c>
      <c r="I257" s="2">
        <v>27.7</v>
      </c>
      <c r="J257" s="2">
        <v>267</v>
      </c>
      <c r="K257" s="2">
        <v>11</v>
      </c>
    </row>
    <row r="258" spans="1:11" x14ac:dyDescent="0.25">
      <c r="A258" s="2">
        <v>257</v>
      </c>
      <c r="B258" s="2" t="s">
        <v>349</v>
      </c>
      <c r="C258" s="2" t="s">
        <v>32</v>
      </c>
      <c r="D258" s="2" t="s">
        <v>348</v>
      </c>
      <c r="E258" s="2"/>
      <c r="F258" s="2">
        <v>163</v>
      </c>
      <c r="G258" s="2">
        <v>299</v>
      </c>
      <c r="H258" s="2">
        <v>215.7</v>
      </c>
      <c r="I258" s="2">
        <v>32.299999999999997</v>
      </c>
      <c r="J258" s="2">
        <v>279</v>
      </c>
      <c r="K258" s="2">
        <v>22</v>
      </c>
    </row>
    <row r="259" spans="1:11" x14ac:dyDescent="0.25">
      <c r="A259" s="2">
        <v>258</v>
      </c>
      <c r="B259" s="2" t="s">
        <v>347</v>
      </c>
      <c r="C259" s="2" t="s">
        <v>38</v>
      </c>
      <c r="D259" s="2" t="s">
        <v>346</v>
      </c>
      <c r="E259" s="2">
        <v>8</v>
      </c>
      <c r="F259" s="2">
        <v>144</v>
      </c>
      <c r="G259" s="2">
        <v>269</v>
      </c>
      <c r="H259" s="2">
        <v>210.7</v>
      </c>
      <c r="I259" s="2">
        <v>35.6</v>
      </c>
      <c r="J259" s="2">
        <v>322</v>
      </c>
      <c r="K259" s="2">
        <v>64</v>
      </c>
    </row>
    <row r="260" spans="1:11" x14ac:dyDescent="0.25">
      <c r="A260" s="2">
        <v>259</v>
      </c>
      <c r="B260" s="2" t="s">
        <v>345</v>
      </c>
      <c r="C260" s="2"/>
      <c r="D260" s="2" t="s">
        <v>344</v>
      </c>
      <c r="E260" s="2">
        <v>8</v>
      </c>
      <c r="F260" s="2">
        <v>173</v>
      </c>
      <c r="G260" s="2">
        <v>275</v>
      </c>
      <c r="H260" s="2">
        <v>217.9</v>
      </c>
      <c r="I260" s="2">
        <v>21.8</v>
      </c>
      <c r="J260" s="2">
        <v>206</v>
      </c>
      <c r="K260" s="2">
        <v>-53</v>
      </c>
    </row>
    <row r="261" spans="1:11" x14ac:dyDescent="0.25">
      <c r="A261" s="2">
        <v>260</v>
      </c>
      <c r="B261" s="2" t="s">
        <v>343</v>
      </c>
      <c r="C261" s="2"/>
      <c r="D261" s="2" t="s">
        <v>342</v>
      </c>
      <c r="E261" s="2">
        <v>5</v>
      </c>
      <c r="F261" s="2">
        <v>137</v>
      </c>
      <c r="G261" s="2">
        <v>263</v>
      </c>
      <c r="H261" s="2">
        <v>219</v>
      </c>
      <c r="I261" s="2">
        <v>27.4</v>
      </c>
      <c r="J261" s="2">
        <v>200</v>
      </c>
      <c r="K261" s="2">
        <v>-60</v>
      </c>
    </row>
    <row r="262" spans="1:11" x14ac:dyDescent="0.25">
      <c r="A262" s="2">
        <v>261</v>
      </c>
      <c r="B262" s="2" t="s">
        <v>341</v>
      </c>
      <c r="C262" s="2" t="s">
        <v>88</v>
      </c>
      <c r="D262" s="2" t="s">
        <v>340</v>
      </c>
      <c r="E262" s="2">
        <v>11</v>
      </c>
      <c r="F262" s="2">
        <v>163</v>
      </c>
      <c r="G262" s="2">
        <v>301</v>
      </c>
      <c r="H262" s="2">
        <v>214.1</v>
      </c>
      <c r="I262" s="2">
        <v>40</v>
      </c>
      <c r="J262" s="2">
        <v>186</v>
      </c>
      <c r="K262" s="2">
        <v>-75</v>
      </c>
    </row>
    <row r="263" spans="1:11" x14ac:dyDescent="0.25">
      <c r="A263" s="2">
        <v>262</v>
      </c>
      <c r="B263" s="2" t="s">
        <v>339</v>
      </c>
      <c r="C263" s="2" t="s">
        <v>1</v>
      </c>
      <c r="D263" s="2" t="s">
        <v>338</v>
      </c>
      <c r="E263" s="2">
        <v>11</v>
      </c>
      <c r="F263" s="2">
        <v>163</v>
      </c>
      <c r="G263" s="2">
        <v>269</v>
      </c>
      <c r="H263" s="2">
        <v>208.3</v>
      </c>
      <c r="I263" s="2">
        <v>36.299999999999997</v>
      </c>
      <c r="J263" s="2">
        <v>251</v>
      </c>
      <c r="K263" s="2">
        <v>-11</v>
      </c>
    </row>
    <row r="264" spans="1:11" x14ac:dyDescent="0.25">
      <c r="A264" s="2">
        <v>263</v>
      </c>
      <c r="B264" s="2" t="s">
        <v>337</v>
      </c>
      <c r="C264" s="2" t="s">
        <v>83</v>
      </c>
      <c r="D264" s="2" t="s">
        <v>336</v>
      </c>
      <c r="E264" s="2">
        <v>9</v>
      </c>
      <c r="F264" s="2">
        <v>124</v>
      </c>
      <c r="G264" s="2">
        <v>277</v>
      </c>
      <c r="H264" s="2">
        <v>229.5</v>
      </c>
      <c r="I264" s="2">
        <v>36.4</v>
      </c>
      <c r="J264" s="2">
        <v>284</v>
      </c>
      <c r="K264" s="2">
        <v>21</v>
      </c>
    </row>
    <row r="265" spans="1:11" x14ac:dyDescent="0.25">
      <c r="A265" s="2">
        <v>264</v>
      </c>
      <c r="B265" s="2" t="s">
        <v>335</v>
      </c>
      <c r="C265" s="2" t="s">
        <v>1</v>
      </c>
      <c r="D265" s="2" t="s">
        <v>334</v>
      </c>
      <c r="E265" s="2">
        <v>11</v>
      </c>
      <c r="F265" s="2">
        <v>104</v>
      </c>
      <c r="G265" s="2">
        <v>325</v>
      </c>
      <c r="H265" s="2">
        <v>226.5</v>
      </c>
      <c r="I265" s="2">
        <v>37</v>
      </c>
      <c r="J265" s="2">
        <v>350</v>
      </c>
      <c r="K265" s="2">
        <v>86</v>
      </c>
    </row>
    <row r="266" spans="1:11" x14ac:dyDescent="0.25">
      <c r="A266" s="2">
        <v>265</v>
      </c>
      <c r="B266" s="2" t="s">
        <v>333</v>
      </c>
      <c r="C266" s="2" t="s">
        <v>13</v>
      </c>
      <c r="D266" s="2" t="s">
        <v>332</v>
      </c>
      <c r="E266" s="2">
        <v>6</v>
      </c>
      <c r="F266" s="2">
        <v>144</v>
      </c>
      <c r="G266" s="2">
        <v>290</v>
      </c>
      <c r="H266" s="2">
        <v>227.6</v>
      </c>
      <c r="I266" s="2">
        <v>35.700000000000003</v>
      </c>
      <c r="J266" s="2">
        <v>222</v>
      </c>
      <c r="K266" s="2">
        <v>-43</v>
      </c>
    </row>
    <row r="267" spans="1:11" x14ac:dyDescent="0.25">
      <c r="A267" s="2">
        <v>266</v>
      </c>
      <c r="B267" s="2" t="s">
        <v>331</v>
      </c>
      <c r="C267" s="2"/>
      <c r="D267" s="2" t="s">
        <v>330</v>
      </c>
      <c r="E267" s="2">
        <v>11</v>
      </c>
      <c r="F267" s="2">
        <v>175</v>
      </c>
      <c r="G267" s="2">
        <v>265</v>
      </c>
      <c r="H267" s="2">
        <v>219</v>
      </c>
      <c r="I267" s="2">
        <v>22.8</v>
      </c>
      <c r="J267" s="2">
        <v>205</v>
      </c>
      <c r="K267" s="2">
        <v>-61</v>
      </c>
    </row>
    <row r="268" spans="1:11" x14ac:dyDescent="0.25">
      <c r="A268" s="2">
        <v>267</v>
      </c>
      <c r="B268" s="2" t="s">
        <v>329</v>
      </c>
      <c r="C268" s="2" t="s">
        <v>240</v>
      </c>
      <c r="D268" s="2" t="s">
        <v>328</v>
      </c>
      <c r="E268" s="2">
        <v>7</v>
      </c>
      <c r="F268" s="2">
        <v>153</v>
      </c>
      <c r="G268" s="2">
        <v>276</v>
      </c>
      <c r="H268" s="2">
        <v>232.8</v>
      </c>
      <c r="I268" s="2">
        <v>27.3</v>
      </c>
      <c r="J268" s="2">
        <v>228</v>
      </c>
      <c r="K268" s="2">
        <v>-39</v>
      </c>
    </row>
    <row r="269" spans="1:11" x14ac:dyDescent="0.25">
      <c r="A269" s="2">
        <v>268</v>
      </c>
      <c r="B269" s="2" t="s">
        <v>327</v>
      </c>
      <c r="C269" s="2" t="s">
        <v>91</v>
      </c>
      <c r="D269" s="2" t="s">
        <v>326</v>
      </c>
      <c r="E269" s="2">
        <v>7</v>
      </c>
      <c r="F269" s="2">
        <v>133</v>
      </c>
      <c r="G269" s="2">
        <v>341</v>
      </c>
      <c r="H269" s="2">
        <v>239.8</v>
      </c>
      <c r="I269" s="2">
        <v>38.799999999999997</v>
      </c>
      <c r="J269" s="2">
        <v>323</v>
      </c>
      <c r="K269" s="2">
        <v>55</v>
      </c>
    </row>
    <row r="270" spans="1:11" x14ac:dyDescent="0.25">
      <c r="A270" s="2">
        <v>269</v>
      </c>
      <c r="B270" s="2" t="s">
        <v>325</v>
      </c>
      <c r="C270" s="2"/>
      <c r="D270" s="2" t="s">
        <v>324</v>
      </c>
      <c r="E270" s="2">
        <v>6</v>
      </c>
      <c r="F270" s="2">
        <v>139</v>
      </c>
      <c r="G270" s="2">
        <v>271</v>
      </c>
      <c r="H270" s="2">
        <v>225.8</v>
      </c>
      <c r="I270" s="2">
        <v>29.4</v>
      </c>
      <c r="J270" s="2">
        <v>256</v>
      </c>
      <c r="K270" s="2">
        <v>-13</v>
      </c>
    </row>
    <row r="271" spans="1:11" x14ac:dyDescent="0.25">
      <c r="A271" s="2">
        <v>270</v>
      </c>
      <c r="B271" s="2" t="s">
        <v>323</v>
      </c>
      <c r="C271" s="2" t="s">
        <v>16</v>
      </c>
      <c r="D271" s="2" t="s">
        <v>322</v>
      </c>
      <c r="E271" s="2">
        <v>11</v>
      </c>
      <c r="F271" s="2">
        <v>149</v>
      </c>
      <c r="G271" s="2">
        <v>292</v>
      </c>
      <c r="H271" s="2">
        <v>222</v>
      </c>
      <c r="I271" s="2">
        <v>23.6</v>
      </c>
      <c r="J271" s="2">
        <v>156</v>
      </c>
      <c r="K271" s="2">
        <v>-114</v>
      </c>
    </row>
    <row r="272" spans="1:11" x14ac:dyDescent="0.25">
      <c r="A272" s="2">
        <v>271</v>
      </c>
      <c r="B272" s="2" t="s">
        <v>321</v>
      </c>
      <c r="C272" s="2" t="s">
        <v>7</v>
      </c>
      <c r="D272" s="2" t="s">
        <v>320</v>
      </c>
      <c r="E272" s="2">
        <v>9</v>
      </c>
      <c r="F272" s="2">
        <v>157</v>
      </c>
      <c r="G272" s="2">
        <v>289</v>
      </c>
      <c r="H272" s="2">
        <v>230.2</v>
      </c>
      <c r="I272" s="2">
        <v>23.7</v>
      </c>
      <c r="J272" s="2">
        <v>306</v>
      </c>
      <c r="K272" s="2">
        <v>35</v>
      </c>
    </row>
    <row r="273" spans="1:11" x14ac:dyDescent="0.25">
      <c r="A273" s="2">
        <v>272</v>
      </c>
      <c r="B273" s="2" t="s">
        <v>319</v>
      </c>
      <c r="C273" s="2" t="s">
        <v>41</v>
      </c>
      <c r="D273" s="2" t="s">
        <v>318</v>
      </c>
      <c r="E273" s="2">
        <v>9</v>
      </c>
      <c r="F273" s="2">
        <v>154</v>
      </c>
      <c r="G273" s="2">
        <v>310</v>
      </c>
      <c r="H273" s="2">
        <v>237</v>
      </c>
      <c r="I273" s="2">
        <v>33.9</v>
      </c>
      <c r="J273" s="2">
        <v>315</v>
      </c>
      <c r="K273" s="2">
        <v>43</v>
      </c>
    </row>
    <row r="274" spans="1:11" x14ac:dyDescent="0.25">
      <c r="A274" s="2">
        <v>273</v>
      </c>
      <c r="B274" s="2" t="s">
        <v>317</v>
      </c>
      <c r="C274" s="2" t="s">
        <v>41</v>
      </c>
      <c r="D274" s="2" t="s">
        <v>316</v>
      </c>
      <c r="E274" s="2">
        <v>9</v>
      </c>
      <c r="F274" s="2">
        <v>159</v>
      </c>
      <c r="G274" s="2">
        <v>278</v>
      </c>
      <c r="H274" s="2">
        <v>237.3</v>
      </c>
      <c r="I274" s="2">
        <v>27.5</v>
      </c>
      <c r="J274" s="2">
        <v>264</v>
      </c>
      <c r="K274" s="2">
        <v>-9</v>
      </c>
    </row>
    <row r="275" spans="1:11" x14ac:dyDescent="0.25">
      <c r="A275" s="2">
        <v>274</v>
      </c>
      <c r="B275" s="2" t="s">
        <v>315</v>
      </c>
      <c r="C275" s="2" t="s">
        <v>26</v>
      </c>
      <c r="D275" s="2" t="s">
        <v>314</v>
      </c>
      <c r="E275" s="2">
        <v>9</v>
      </c>
      <c r="F275" s="2">
        <v>150</v>
      </c>
      <c r="G275" s="2">
        <v>303</v>
      </c>
      <c r="H275" s="2">
        <v>234.7</v>
      </c>
      <c r="I275" s="2">
        <v>41.5</v>
      </c>
      <c r="J275" s="2">
        <v>237</v>
      </c>
      <c r="K275" s="2">
        <v>-37</v>
      </c>
    </row>
    <row r="276" spans="1:11" x14ac:dyDescent="0.25">
      <c r="A276" s="2">
        <v>275</v>
      </c>
      <c r="B276" s="2" t="s">
        <v>313</v>
      </c>
      <c r="C276" s="2" t="s">
        <v>21</v>
      </c>
      <c r="D276" s="2" t="s">
        <v>312</v>
      </c>
      <c r="E276" s="2">
        <v>8</v>
      </c>
      <c r="F276" s="2">
        <v>167</v>
      </c>
      <c r="G276" s="2">
        <v>267</v>
      </c>
      <c r="H276" s="2">
        <v>227.4</v>
      </c>
      <c r="I276" s="2">
        <v>27</v>
      </c>
      <c r="J276" s="2">
        <v>321</v>
      </c>
      <c r="K276" s="2">
        <v>46</v>
      </c>
    </row>
    <row r="277" spans="1:11" x14ac:dyDescent="0.25">
      <c r="A277" s="2">
        <v>276</v>
      </c>
      <c r="B277" s="2" t="s">
        <v>311</v>
      </c>
      <c r="C277" s="2"/>
      <c r="D277" s="2" t="s">
        <v>310</v>
      </c>
      <c r="E277" s="2">
        <v>11</v>
      </c>
      <c r="F277" s="2">
        <v>165</v>
      </c>
      <c r="G277" s="2">
        <v>328</v>
      </c>
      <c r="H277" s="2">
        <v>228.4</v>
      </c>
      <c r="I277" s="2">
        <v>45.6</v>
      </c>
      <c r="J277" s="2">
        <v>320</v>
      </c>
      <c r="K277" s="2">
        <v>44</v>
      </c>
    </row>
    <row r="278" spans="1:11" x14ac:dyDescent="0.25">
      <c r="A278" s="2">
        <v>277</v>
      </c>
      <c r="B278" s="2" t="s">
        <v>309</v>
      </c>
      <c r="C278" s="2" t="s">
        <v>1</v>
      </c>
      <c r="D278" s="2" t="s">
        <v>308</v>
      </c>
      <c r="E278" s="2">
        <v>11</v>
      </c>
      <c r="F278" s="2">
        <v>169</v>
      </c>
      <c r="G278" s="2">
        <v>282</v>
      </c>
      <c r="H278" s="2">
        <v>227</v>
      </c>
      <c r="I278" s="2">
        <v>28.1</v>
      </c>
      <c r="J278" s="2">
        <v>230</v>
      </c>
      <c r="K278" s="2">
        <v>-47</v>
      </c>
    </row>
    <row r="279" spans="1:11" x14ac:dyDescent="0.25">
      <c r="A279" s="2">
        <v>278</v>
      </c>
      <c r="B279" s="2" t="s">
        <v>307</v>
      </c>
      <c r="C279" s="2" t="s">
        <v>7</v>
      </c>
      <c r="D279" s="2" t="s">
        <v>306</v>
      </c>
      <c r="E279" s="2">
        <v>9</v>
      </c>
      <c r="F279" s="2">
        <v>170</v>
      </c>
      <c r="G279" s="2">
        <v>294</v>
      </c>
      <c r="H279" s="2">
        <v>240.8</v>
      </c>
      <c r="I279" s="2">
        <v>32</v>
      </c>
      <c r="J279" s="2">
        <v>253</v>
      </c>
      <c r="K279" s="2">
        <v>-25</v>
      </c>
    </row>
    <row r="280" spans="1:11" x14ac:dyDescent="0.25">
      <c r="A280" s="2">
        <v>279</v>
      </c>
      <c r="B280" s="2" t="s">
        <v>305</v>
      </c>
      <c r="C280" s="2" t="s">
        <v>224</v>
      </c>
      <c r="D280" s="2" t="s">
        <v>304</v>
      </c>
      <c r="E280" s="2">
        <v>11</v>
      </c>
      <c r="F280" s="2">
        <v>146</v>
      </c>
      <c r="G280" s="2">
        <v>269</v>
      </c>
      <c r="H280" s="2">
        <v>230.7</v>
      </c>
      <c r="I280" s="2">
        <v>27.5</v>
      </c>
      <c r="J280" s="2">
        <v>240</v>
      </c>
      <c r="K280" s="2">
        <v>-39</v>
      </c>
    </row>
    <row r="281" spans="1:11" x14ac:dyDescent="0.25">
      <c r="A281" s="2">
        <v>280</v>
      </c>
      <c r="B281" s="2" t="s">
        <v>303</v>
      </c>
      <c r="C281" s="2" t="s">
        <v>78</v>
      </c>
      <c r="D281" s="2" t="s">
        <v>302</v>
      </c>
      <c r="E281" s="2">
        <v>10</v>
      </c>
      <c r="F281" s="2">
        <v>163</v>
      </c>
      <c r="G281" s="2">
        <v>302</v>
      </c>
      <c r="H281" s="2">
        <v>226.5</v>
      </c>
      <c r="I281" s="2">
        <v>38.799999999999997</v>
      </c>
      <c r="J281" s="2">
        <v>308</v>
      </c>
      <c r="K281" s="2">
        <v>28</v>
      </c>
    </row>
    <row r="282" spans="1:11" x14ac:dyDescent="0.25">
      <c r="A282" s="2">
        <v>281</v>
      </c>
      <c r="B282" s="2" t="s">
        <v>301</v>
      </c>
      <c r="C282" s="2" t="s">
        <v>91</v>
      </c>
      <c r="D282" s="2" t="s">
        <v>300</v>
      </c>
      <c r="E282" s="2">
        <v>7</v>
      </c>
      <c r="F282" s="2">
        <v>173</v>
      </c>
      <c r="G282" s="2">
        <v>269</v>
      </c>
      <c r="H282" s="2">
        <v>234.4</v>
      </c>
      <c r="I282" s="2">
        <v>29.5</v>
      </c>
      <c r="J282" s="2">
        <v>288</v>
      </c>
      <c r="K282" s="2">
        <v>7</v>
      </c>
    </row>
    <row r="283" spans="1:11" x14ac:dyDescent="0.25">
      <c r="A283" s="2">
        <v>282</v>
      </c>
      <c r="B283" s="2" t="s">
        <v>299</v>
      </c>
      <c r="C283" s="2" t="s">
        <v>7</v>
      </c>
      <c r="D283" s="2" t="s">
        <v>298</v>
      </c>
      <c r="E283" s="2">
        <v>9</v>
      </c>
      <c r="F283" s="2">
        <v>156</v>
      </c>
      <c r="G283" s="2">
        <v>298</v>
      </c>
      <c r="H283" s="2">
        <v>242</v>
      </c>
      <c r="I283" s="2">
        <v>38.6</v>
      </c>
      <c r="J283" s="2">
        <v>248</v>
      </c>
      <c r="K283" s="2">
        <v>-34</v>
      </c>
    </row>
    <row r="284" spans="1:11" x14ac:dyDescent="0.25">
      <c r="A284" s="2">
        <v>283</v>
      </c>
      <c r="B284" s="2" t="s">
        <v>297</v>
      </c>
      <c r="C284" s="2" t="s">
        <v>7</v>
      </c>
      <c r="D284" s="2" t="s">
        <v>296</v>
      </c>
      <c r="E284" s="2">
        <v>9</v>
      </c>
      <c r="F284" s="2">
        <v>164</v>
      </c>
      <c r="G284" s="2">
        <v>287</v>
      </c>
      <c r="H284" s="2">
        <v>227.9</v>
      </c>
      <c r="I284" s="2">
        <v>38.299999999999997</v>
      </c>
      <c r="J284" s="2"/>
      <c r="K284" s="2"/>
    </row>
    <row r="285" spans="1:11" x14ac:dyDescent="0.25">
      <c r="A285" s="2">
        <v>284</v>
      </c>
      <c r="B285" s="2" t="s">
        <v>295</v>
      </c>
      <c r="C285" s="2" t="s">
        <v>140</v>
      </c>
      <c r="D285" s="2" t="s">
        <v>294</v>
      </c>
      <c r="E285" s="2">
        <v>8</v>
      </c>
      <c r="F285" s="2">
        <v>168</v>
      </c>
      <c r="G285" s="2">
        <v>307</v>
      </c>
      <c r="H285" s="2">
        <v>232.8</v>
      </c>
      <c r="I285" s="2">
        <v>34.4</v>
      </c>
      <c r="J285" s="2">
        <v>300</v>
      </c>
      <c r="K285" s="2">
        <v>16</v>
      </c>
    </row>
    <row r="286" spans="1:11" x14ac:dyDescent="0.25">
      <c r="A286" s="2">
        <v>285</v>
      </c>
      <c r="B286" s="2" t="s">
        <v>293</v>
      </c>
      <c r="C286" s="2" t="s">
        <v>191</v>
      </c>
      <c r="D286" s="2" t="s">
        <v>292</v>
      </c>
      <c r="E286" s="2">
        <v>5</v>
      </c>
      <c r="F286" s="2">
        <v>165</v>
      </c>
      <c r="G286" s="2">
        <v>333</v>
      </c>
      <c r="H286" s="2">
        <v>232.1</v>
      </c>
      <c r="I286" s="2">
        <v>31.1</v>
      </c>
      <c r="J286" s="2">
        <v>351</v>
      </c>
      <c r="K286" s="2">
        <v>66</v>
      </c>
    </row>
    <row r="287" spans="1:11" x14ac:dyDescent="0.25">
      <c r="A287" s="2">
        <v>286</v>
      </c>
      <c r="B287" s="2" t="s">
        <v>291</v>
      </c>
      <c r="C287" s="2" t="s">
        <v>103</v>
      </c>
      <c r="D287" s="2" t="s">
        <v>290</v>
      </c>
      <c r="E287" s="2">
        <v>8</v>
      </c>
      <c r="F287" s="2">
        <v>160</v>
      </c>
      <c r="G287" s="2">
        <v>290</v>
      </c>
      <c r="H287" s="2">
        <v>236.4</v>
      </c>
      <c r="I287" s="2">
        <v>27.8</v>
      </c>
      <c r="J287" s="2">
        <v>319</v>
      </c>
      <c r="K287" s="2">
        <v>33</v>
      </c>
    </row>
    <row r="288" spans="1:11" x14ac:dyDescent="0.25">
      <c r="A288" s="2">
        <v>287</v>
      </c>
      <c r="B288" s="2" t="s">
        <v>289</v>
      </c>
      <c r="C288" s="2" t="s">
        <v>88</v>
      </c>
      <c r="D288" s="2" t="s">
        <v>288</v>
      </c>
      <c r="E288" s="2">
        <v>11</v>
      </c>
      <c r="F288" s="2">
        <v>155</v>
      </c>
      <c r="G288" s="2">
        <v>294</v>
      </c>
      <c r="H288" s="2">
        <v>239.7</v>
      </c>
      <c r="I288" s="2">
        <v>26.1</v>
      </c>
      <c r="J288" s="2">
        <v>271</v>
      </c>
      <c r="K288" s="2">
        <v>-16</v>
      </c>
    </row>
    <row r="289" spans="1:11" x14ac:dyDescent="0.25">
      <c r="A289" s="2">
        <v>288</v>
      </c>
      <c r="B289" s="2" t="s">
        <v>287</v>
      </c>
      <c r="C289" s="2" t="s">
        <v>32</v>
      </c>
      <c r="D289" s="2" t="s">
        <v>286</v>
      </c>
      <c r="E289" s="2"/>
      <c r="F289" s="2">
        <v>177</v>
      </c>
      <c r="G289" s="2">
        <v>297</v>
      </c>
      <c r="H289" s="2">
        <v>215.6</v>
      </c>
      <c r="I289" s="2">
        <v>37.200000000000003</v>
      </c>
      <c r="J289" s="2">
        <v>289</v>
      </c>
      <c r="K289" s="2">
        <v>1</v>
      </c>
    </row>
    <row r="290" spans="1:11" x14ac:dyDescent="0.25">
      <c r="A290" s="2">
        <v>289</v>
      </c>
      <c r="B290" s="2" t="s">
        <v>285</v>
      </c>
      <c r="C290" s="2"/>
      <c r="D290" s="2" t="s">
        <v>284</v>
      </c>
      <c r="E290" s="2">
        <v>8</v>
      </c>
      <c r="F290" s="2">
        <v>163</v>
      </c>
      <c r="G290" s="2">
        <v>285</v>
      </c>
      <c r="H290" s="2">
        <v>229.8</v>
      </c>
      <c r="I290" s="2">
        <v>31.8</v>
      </c>
      <c r="J290" s="2">
        <v>258</v>
      </c>
      <c r="K290" s="2">
        <v>-31</v>
      </c>
    </row>
    <row r="291" spans="1:11" x14ac:dyDescent="0.25">
      <c r="A291" s="2">
        <v>290</v>
      </c>
      <c r="B291" s="2" t="s">
        <v>283</v>
      </c>
      <c r="C291" s="2"/>
      <c r="D291" s="2" t="s">
        <v>282</v>
      </c>
      <c r="E291" s="2">
        <v>6</v>
      </c>
      <c r="F291" s="2">
        <v>166</v>
      </c>
      <c r="G291" s="2">
        <v>323</v>
      </c>
      <c r="H291" s="2">
        <v>230.6</v>
      </c>
      <c r="I291" s="2">
        <v>40.9</v>
      </c>
      <c r="J291" s="2">
        <v>213</v>
      </c>
      <c r="K291" s="2">
        <v>-77</v>
      </c>
    </row>
    <row r="292" spans="1:11" x14ac:dyDescent="0.25">
      <c r="A292" s="2">
        <v>291</v>
      </c>
      <c r="B292" s="2" t="s">
        <v>281</v>
      </c>
      <c r="C292" s="2" t="s">
        <v>60</v>
      </c>
      <c r="D292" s="2" t="s">
        <v>280</v>
      </c>
      <c r="E292" s="2">
        <v>8</v>
      </c>
      <c r="F292" s="2">
        <v>168</v>
      </c>
      <c r="G292" s="2">
        <v>292</v>
      </c>
      <c r="H292" s="2">
        <v>233.7</v>
      </c>
      <c r="I292" s="2">
        <v>37.200000000000003</v>
      </c>
      <c r="J292" s="2">
        <v>356</v>
      </c>
      <c r="K292" s="2">
        <v>65</v>
      </c>
    </row>
    <row r="293" spans="1:11" x14ac:dyDescent="0.25">
      <c r="A293" s="2">
        <v>292</v>
      </c>
      <c r="B293" s="2" t="s">
        <v>279</v>
      </c>
      <c r="C293" s="2" t="s">
        <v>1</v>
      </c>
      <c r="D293" s="2" t="s">
        <v>278</v>
      </c>
      <c r="E293" s="2">
        <v>11</v>
      </c>
      <c r="F293" s="2">
        <v>137</v>
      </c>
      <c r="G293" s="2">
        <v>208</v>
      </c>
      <c r="H293" s="2">
        <v>188</v>
      </c>
      <c r="I293" s="2">
        <v>29.5</v>
      </c>
      <c r="J293" s="2"/>
      <c r="K293" s="2"/>
    </row>
    <row r="294" spans="1:11" x14ac:dyDescent="0.25">
      <c r="A294" s="2">
        <v>293</v>
      </c>
      <c r="B294" s="2" t="s">
        <v>277</v>
      </c>
      <c r="C294" s="2" t="s">
        <v>38</v>
      </c>
      <c r="D294" s="2" t="s">
        <v>276</v>
      </c>
      <c r="E294" s="2">
        <v>8</v>
      </c>
      <c r="F294" s="2">
        <v>181</v>
      </c>
      <c r="G294" s="2">
        <v>295</v>
      </c>
      <c r="H294" s="2">
        <v>236.1</v>
      </c>
      <c r="I294" s="2">
        <v>28.6</v>
      </c>
      <c r="J294" s="2">
        <v>342</v>
      </c>
      <c r="K294" s="2">
        <v>49</v>
      </c>
    </row>
    <row r="295" spans="1:11" x14ac:dyDescent="0.25">
      <c r="A295" s="2">
        <v>294</v>
      </c>
      <c r="B295" s="2" t="s">
        <v>275</v>
      </c>
      <c r="C295" s="2" t="s">
        <v>47</v>
      </c>
      <c r="D295" s="2" t="s">
        <v>274</v>
      </c>
      <c r="E295" s="2">
        <v>10</v>
      </c>
      <c r="F295" s="2">
        <v>145</v>
      </c>
      <c r="G295" s="2">
        <v>280</v>
      </c>
      <c r="H295" s="2">
        <v>238.2</v>
      </c>
      <c r="I295" s="2">
        <v>33.200000000000003</v>
      </c>
      <c r="J295" s="2">
        <v>303</v>
      </c>
      <c r="K295" s="2">
        <v>9</v>
      </c>
    </row>
    <row r="296" spans="1:11" x14ac:dyDescent="0.25">
      <c r="A296" s="2">
        <v>295</v>
      </c>
      <c r="B296" s="2" t="s">
        <v>273</v>
      </c>
      <c r="C296" s="2"/>
      <c r="D296" s="2" t="s">
        <v>272</v>
      </c>
      <c r="E296" s="2">
        <v>11</v>
      </c>
      <c r="F296" s="2">
        <v>143</v>
      </c>
      <c r="G296" s="2">
        <v>358</v>
      </c>
      <c r="H296" s="2">
        <v>257.8</v>
      </c>
      <c r="I296" s="2">
        <v>80.3</v>
      </c>
      <c r="J296" s="2">
        <v>314</v>
      </c>
      <c r="K296" s="2">
        <v>19</v>
      </c>
    </row>
    <row r="297" spans="1:11" x14ac:dyDescent="0.25">
      <c r="A297" s="2">
        <v>296</v>
      </c>
      <c r="B297" s="2" t="s">
        <v>271</v>
      </c>
      <c r="C297" s="2" t="s">
        <v>7</v>
      </c>
      <c r="D297" s="2" t="s">
        <v>270</v>
      </c>
      <c r="E297" s="2">
        <v>9</v>
      </c>
      <c r="F297" s="2">
        <v>147</v>
      </c>
      <c r="G297" s="2">
        <v>397</v>
      </c>
      <c r="H297" s="2">
        <v>265.2</v>
      </c>
      <c r="I297" s="2">
        <v>73.8</v>
      </c>
      <c r="J297" s="2">
        <v>304</v>
      </c>
      <c r="K297" s="2">
        <v>8</v>
      </c>
    </row>
    <row r="298" spans="1:11" x14ac:dyDescent="0.25">
      <c r="A298" s="2">
        <v>297</v>
      </c>
      <c r="B298" s="2" t="s">
        <v>269</v>
      </c>
      <c r="C298" s="2" t="s">
        <v>112</v>
      </c>
      <c r="D298" s="2" t="s">
        <v>268</v>
      </c>
      <c r="E298" s="2">
        <v>11</v>
      </c>
      <c r="F298" s="2">
        <v>176</v>
      </c>
      <c r="G298" s="2">
        <v>281</v>
      </c>
      <c r="H298" s="2">
        <v>231.6</v>
      </c>
      <c r="I298" s="2">
        <v>25.8</v>
      </c>
      <c r="J298" s="2">
        <v>310</v>
      </c>
      <c r="K298" s="2">
        <v>13</v>
      </c>
    </row>
    <row r="299" spans="1:11" x14ac:dyDescent="0.25">
      <c r="A299" s="2">
        <v>298</v>
      </c>
      <c r="B299" s="2" t="s">
        <v>267</v>
      </c>
      <c r="C299" s="2" t="s">
        <v>32</v>
      </c>
      <c r="D299" s="2" t="s">
        <v>266</v>
      </c>
      <c r="E299" s="2"/>
      <c r="F299" s="2">
        <v>149</v>
      </c>
      <c r="G299" s="2">
        <v>355</v>
      </c>
      <c r="H299" s="2">
        <v>246.8</v>
      </c>
      <c r="I299" s="2">
        <v>65.8</v>
      </c>
      <c r="J299" s="2"/>
      <c r="K299" s="2"/>
    </row>
    <row r="300" spans="1:11" x14ac:dyDescent="0.25">
      <c r="A300" s="2">
        <v>299</v>
      </c>
      <c r="B300" s="2" t="s">
        <v>265</v>
      </c>
      <c r="C300" s="2" t="s">
        <v>4</v>
      </c>
      <c r="D300" s="2" t="s">
        <v>264</v>
      </c>
      <c r="E300" s="2">
        <v>11</v>
      </c>
      <c r="F300" s="2">
        <v>166</v>
      </c>
      <c r="G300" s="2">
        <v>319</v>
      </c>
      <c r="H300" s="2">
        <v>239.5</v>
      </c>
      <c r="I300" s="2">
        <v>31.7</v>
      </c>
      <c r="J300" s="2">
        <v>246</v>
      </c>
      <c r="K300" s="2">
        <v>-53</v>
      </c>
    </row>
    <row r="301" spans="1:11" x14ac:dyDescent="0.25">
      <c r="A301" s="2">
        <v>300</v>
      </c>
      <c r="B301" s="2" t="s">
        <v>263</v>
      </c>
      <c r="C301" s="2" t="s">
        <v>60</v>
      </c>
      <c r="D301" s="2" t="s">
        <v>262</v>
      </c>
      <c r="E301" s="2">
        <v>8</v>
      </c>
      <c r="F301" s="2">
        <v>171</v>
      </c>
      <c r="G301" s="2">
        <v>262</v>
      </c>
      <c r="H301" s="2">
        <v>206</v>
      </c>
      <c r="I301" s="2">
        <v>40</v>
      </c>
      <c r="J301" s="2"/>
      <c r="K301" s="2"/>
    </row>
    <row r="302" spans="1:11" x14ac:dyDescent="0.25">
      <c r="A302" s="2">
        <v>301</v>
      </c>
      <c r="B302" s="2" t="s">
        <v>261</v>
      </c>
      <c r="C302" s="2" t="s">
        <v>67</v>
      </c>
      <c r="D302" s="2" t="s">
        <v>260</v>
      </c>
      <c r="E302" s="2">
        <v>9</v>
      </c>
      <c r="F302" s="2">
        <v>183</v>
      </c>
      <c r="G302" s="2">
        <v>303</v>
      </c>
      <c r="H302" s="2">
        <v>236.8</v>
      </c>
      <c r="I302" s="2">
        <v>32.6</v>
      </c>
      <c r="J302" s="2">
        <v>292</v>
      </c>
      <c r="K302" s="2">
        <v>-9</v>
      </c>
    </row>
    <row r="303" spans="1:11" x14ac:dyDescent="0.25">
      <c r="A303" s="2">
        <v>302</v>
      </c>
      <c r="B303" s="2" t="s">
        <v>259</v>
      </c>
      <c r="C303" s="2" t="s">
        <v>21</v>
      </c>
      <c r="D303" s="2" t="s">
        <v>258</v>
      </c>
      <c r="E303" s="2">
        <v>8</v>
      </c>
      <c r="F303" s="2">
        <v>166</v>
      </c>
      <c r="G303" s="2">
        <v>260</v>
      </c>
      <c r="H303" s="2">
        <v>222.3</v>
      </c>
      <c r="I303" s="2">
        <v>27.5</v>
      </c>
      <c r="J303" s="2"/>
      <c r="K303" s="2"/>
    </row>
    <row r="304" spans="1:11" x14ac:dyDescent="0.25">
      <c r="A304" s="2">
        <v>303</v>
      </c>
      <c r="B304" s="2" t="s">
        <v>257</v>
      </c>
      <c r="C304" s="2" t="s">
        <v>60</v>
      </c>
      <c r="D304" s="2" t="s">
        <v>256</v>
      </c>
      <c r="E304" s="2">
        <v>8</v>
      </c>
      <c r="F304" s="2">
        <v>163</v>
      </c>
      <c r="G304" s="2">
        <v>284</v>
      </c>
      <c r="H304" s="2">
        <v>245.9</v>
      </c>
      <c r="I304" s="2">
        <v>33.200000000000003</v>
      </c>
      <c r="J304" s="2"/>
      <c r="K304" s="2"/>
    </row>
    <row r="305" spans="1:11" x14ac:dyDescent="0.25">
      <c r="A305" s="2">
        <v>304</v>
      </c>
      <c r="B305" s="2" t="s">
        <v>255</v>
      </c>
      <c r="C305" s="2" t="s">
        <v>240</v>
      </c>
      <c r="D305" s="2" t="s">
        <v>254</v>
      </c>
      <c r="E305" s="2">
        <v>7</v>
      </c>
      <c r="F305" s="2">
        <v>164</v>
      </c>
      <c r="G305" s="2">
        <v>265</v>
      </c>
      <c r="H305" s="2">
        <v>214.5</v>
      </c>
      <c r="I305" s="2">
        <v>50.5</v>
      </c>
      <c r="J305" s="2"/>
      <c r="K305" s="2"/>
    </row>
    <row r="306" spans="1:11" x14ac:dyDescent="0.25">
      <c r="A306" s="2">
        <v>305</v>
      </c>
      <c r="B306" s="2" t="s">
        <v>253</v>
      </c>
      <c r="C306" s="2" t="s">
        <v>7</v>
      </c>
      <c r="D306" s="2" t="s">
        <v>252</v>
      </c>
      <c r="E306" s="2">
        <v>9</v>
      </c>
      <c r="F306" s="2">
        <v>167</v>
      </c>
      <c r="G306" s="2">
        <v>361</v>
      </c>
      <c r="H306" s="2">
        <v>242.4</v>
      </c>
      <c r="I306" s="2">
        <v>63.9</v>
      </c>
      <c r="J306" s="2">
        <v>378</v>
      </c>
      <c r="K306" s="2">
        <v>73</v>
      </c>
    </row>
    <row r="307" spans="1:11" x14ac:dyDescent="0.25">
      <c r="A307" s="2">
        <v>306</v>
      </c>
      <c r="B307" s="2" t="s">
        <v>251</v>
      </c>
      <c r="C307" s="2" t="s">
        <v>91</v>
      </c>
      <c r="D307" s="2" t="s">
        <v>250</v>
      </c>
      <c r="E307" s="2">
        <v>7</v>
      </c>
      <c r="F307" s="2">
        <v>177</v>
      </c>
      <c r="G307" s="2">
        <v>330</v>
      </c>
      <c r="H307" s="2">
        <v>236.2</v>
      </c>
      <c r="I307" s="2">
        <v>36.5</v>
      </c>
      <c r="J307" s="2">
        <v>369</v>
      </c>
      <c r="K307" s="2">
        <v>63</v>
      </c>
    </row>
    <row r="308" spans="1:11" x14ac:dyDescent="0.25">
      <c r="A308" s="2">
        <v>307</v>
      </c>
      <c r="B308" s="2" t="s">
        <v>249</v>
      </c>
      <c r="C308" s="2" t="s">
        <v>224</v>
      </c>
      <c r="D308" s="2" t="s">
        <v>248</v>
      </c>
      <c r="E308" s="2">
        <v>11</v>
      </c>
      <c r="F308" s="2">
        <v>168</v>
      </c>
      <c r="G308" s="2">
        <v>365</v>
      </c>
      <c r="H308" s="2">
        <v>266.7</v>
      </c>
      <c r="I308" s="2">
        <v>61.1</v>
      </c>
      <c r="J308" s="2">
        <v>357</v>
      </c>
      <c r="K308" s="2">
        <v>50</v>
      </c>
    </row>
    <row r="309" spans="1:11" x14ac:dyDescent="0.25">
      <c r="A309" s="2">
        <v>308</v>
      </c>
      <c r="B309" s="2" t="s">
        <v>247</v>
      </c>
      <c r="C309" s="2" t="s">
        <v>103</v>
      </c>
      <c r="D309" s="2" t="s">
        <v>246</v>
      </c>
      <c r="E309" s="2">
        <v>8</v>
      </c>
      <c r="F309" s="2">
        <v>181</v>
      </c>
      <c r="G309" s="2">
        <v>377</v>
      </c>
      <c r="H309" s="2">
        <v>253.2</v>
      </c>
      <c r="I309" s="2">
        <v>50.4</v>
      </c>
      <c r="J309" s="2">
        <v>275</v>
      </c>
      <c r="K309" s="2">
        <v>-33</v>
      </c>
    </row>
    <row r="310" spans="1:11" x14ac:dyDescent="0.25">
      <c r="A310" s="2">
        <v>309</v>
      </c>
      <c r="B310" s="2" t="s">
        <v>245</v>
      </c>
      <c r="C310" s="2" t="s">
        <v>67</v>
      </c>
      <c r="D310" s="2" t="s">
        <v>244</v>
      </c>
      <c r="E310" s="2">
        <v>9</v>
      </c>
      <c r="F310" s="2">
        <v>172</v>
      </c>
      <c r="G310" s="2">
        <v>308</v>
      </c>
      <c r="H310" s="2">
        <v>242.7</v>
      </c>
      <c r="I310" s="2">
        <v>29.7</v>
      </c>
      <c r="J310" s="2">
        <v>286</v>
      </c>
      <c r="K310" s="2">
        <v>-23</v>
      </c>
    </row>
    <row r="311" spans="1:11" x14ac:dyDescent="0.25">
      <c r="A311" s="2">
        <v>310</v>
      </c>
      <c r="B311" s="2" t="s">
        <v>243</v>
      </c>
      <c r="C311" s="2" t="s">
        <v>224</v>
      </c>
      <c r="D311" s="2" t="s">
        <v>242</v>
      </c>
      <c r="E311" s="2">
        <v>11</v>
      </c>
      <c r="F311" s="2">
        <v>173</v>
      </c>
      <c r="G311" s="2">
        <v>339</v>
      </c>
      <c r="H311" s="2">
        <v>234.8</v>
      </c>
      <c r="I311" s="2">
        <v>41.1</v>
      </c>
      <c r="J311" s="2">
        <v>229</v>
      </c>
      <c r="K311" s="2">
        <v>-81</v>
      </c>
    </row>
    <row r="312" spans="1:11" x14ac:dyDescent="0.25">
      <c r="A312" s="2">
        <v>311</v>
      </c>
      <c r="B312" s="2" t="s">
        <v>241</v>
      </c>
      <c r="C312" s="2" t="s">
        <v>240</v>
      </c>
      <c r="D312" s="2" t="s">
        <v>239</v>
      </c>
      <c r="E312" s="2">
        <v>7</v>
      </c>
      <c r="F312" s="2">
        <v>173</v>
      </c>
      <c r="G312" s="2">
        <v>277</v>
      </c>
      <c r="H312" s="2">
        <v>237.1</v>
      </c>
      <c r="I312" s="2">
        <v>30.9</v>
      </c>
      <c r="J312" s="2"/>
      <c r="K312" s="2"/>
    </row>
    <row r="313" spans="1:11" x14ac:dyDescent="0.25">
      <c r="A313" s="2">
        <v>312</v>
      </c>
      <c r="B313" s="2" t="s">
        <v>238</v>
      </c>
      <c r="C313" s="2" t="s">
        <v>237</v>
      </c>
      <c r="D313" s="2" t="s">
        <v>236</v>
      </c>
      <c r="E313" s="2">
        <v>9</v>
      </c>
      <c r="F313" s="2">
        <v>173</v>
      </c>
      <c r="G313" s="2">
        <v>338</v>
      </c>
      <c r="H313" s="2">
        <v>250.6</v>
      </c>
      <c r="I313" s="2">
        <v>52.6</v>
      </c>
      <c r="J313" s="2">
        <v>331</v>
      </c>
      <c r="K313" s="2">
        <v>19</v>
      </c>
    </row>
    <row r="314" spans="1:11" x14ac:dyDescent="0.25">
      <c r="A314" s="2">
        <v>313</v>
      </c>
      <c r="B314" s="2" t="s">
        <v>235</v>
      </c>
      <c r="C314" s="2" t="s">
        <v>1</v>
      </c>
      <c r="D314" s="2" t="s">
        <v>234</v>
      </c>
      <c r="E314" s="2">
        <v>11</v>
      </c>
      <c r="F314" s="2">
        <v>175</v>
      </c>
      <c r="G314" s="2">
        <v>275</v>
      </c>
      <c r="H314" s="2">
        <v>250.7</v>
      </c>
      <c r="I314" s="2">
        <v>28</v>
      </c>
      <c r="J314" s="2"/>
      <c r="K314" s="2"/>
    </row>
    <row r="315" spans="1:11" x14ac:dyDescent="0.25">
      <c r="A315" s="2">
        <v>314</v>
      </c>
      <c r="B315" s="2" t="s">
        <v>233</v>
      </c>
      <c r="C315" s="2" t="s">
        <v>91</v>
      </c>
      <c r="D315" s="2" t="s">
        <v>232</v>
      </c>
      <c r="E315" s="2">
        <v>7</v>
      </c>
      <c r="F315" s="2">
        <v>180</v>
      </c>
      <c r="G315" s="2">
        <v>275</v>
      </c>
      <c r="H315" s="2">
        <v>216.3</v>
      </c>
      <c r="I315" s="2">
        <v>35.799999999999997</v>
      </c>
      <c r="J315" s="2">
        <v>367</v>
      </c>
      <c r="K315" s="2">
        <v>53</v>
      </c>
    </row>
    <row r="316" spans="1:11" x14ac:dyDescent="0.25">
      <c r="A316" s="2">
        <v>315</v>
      </c>
      <c r="B316" s="2" t="s">
        <v>231</v>
      </c>
      <c r="C316" s="2" t="s">
        <v>7</v>
      </c>
      <c r="D316" s="2" t="s">
        <v>230</v>
      </c>
      <c r="E316" s="2">
        <v>9</v>
      </c>
      <c r="F316" s="2">
        <v>180</v>
      </c>
      <c r="G316" s="2">
        <v>320</v>
      </c>
      <c r="H316" s="2">
        <v>256.5</v>
      </c>
      <c r="I316" s="2">
        <v>34.5</v>
      </c>
      <c r="J316" s="2">
        <v>361</v>
      </c>
      <c r="K316" s="2">
        <v>46</v>
      </c>
    </row>
    <row r="317" spans="1:11" x14ac:dyDescent="0.25">
      <c r="A317" s="2">
        <v>316</v>
      </c>
      <c r="B317" s="2" t="s">
        <v>229</v>
      </c>
      <c r="C317" s="2" t="s">
        <v>78</v>
      </c>
      <c r="D317" s="2" t="s">
        <v>228</v>
      </c>
      <c r="E317" s="2">
        <v>10</v>
      </c>
      <c r="F317" s="2">
        <v>186</v>
      </c>
      <c r="G317" s="2">
        <v>316</v>
      </c>
      <c r="H317" s="2">
        <v>237.4</v>
      </c>
      <c r="I317" s="2">
        <v>41.9</v>
      </c>
      <c r="J317" s="2">
        <v>382</v>
      </c>
      <c r="K317" s="2">
        <v>66</v>
      </c>
    </row>
    <row r="318" spans="1:11" x14ac:dyDescent="0.25">
      <c r="A318" s="2">
        <v>317</v>
      </c>
      <c r="B318" s="2" t="s">
        <v>227</v>
      </c>
      <c r="C318" s="2" t="s">
        <v>103</v>
      </c>
      <c r="D318" s="2" t="s">
        <v>226</v>
      </c>
      <c r="E318" s="2">
        <v>8</v>
      </c>
      <c r="F318" s="2">
        <v>183</v>
      </c>
      <c r="G318" s="2">
        <v>304</v>
      </c>
      <c r="H318" s="2">
        <v>246.9</v>
      </c>
      <c r="I318" s="2">
        <v>34.1</v>
      </c>
      <c r="J318" s="2"/>
      <c r="K318" s="2"/>
    </row>
    <row r="319" spans="1:11" x14ac:dyDescent="0.25">
      <c r="A319" s="2">
        <v>318</v>
      </c>
      <c r="B319" s="2" t="s">
        <v>225</v>
      </c>
      <c r="C319" s="2" t="s">
        <v>224</v>
      </c>
      <c r="D319" s="2" t="s">
        <v>223</v>
      </c>
      <c r="E319" s="2">
        <v>11</v>
      </c>
      <c r="F319" s="2">
        <v>183</v>
      </c>
      <c r="G319" s="2">
        <v>302</v>
      </c>
      <c r="H319" s="2">
        <v>255.7</v>
      </c>
      <c r="I319" s="2">
        <v>39.4</v>
      </c>
      <c r="J319" s="2">
        <v>333</v>
      </c>
      <c r="K319" s="2">
        <v>15</v>
      </c>
    </row>
    <row r="320" spans="1:11" x14ac:dyDescent="0.25">
      <c r="A320" s="2">
        <v>319</v>
      </c>
      <c r="B320" s="2" t="s">
        <v>222</v>
      </c>
      <c r="C320" s="2" t="s">
        <v>191</v>
      </c>
      <c r="D320" s="2" t="s">
        <v>221</v>
      </c>
      <c r="E320" s="2">
        <v>5</v>
      </c>
      <c r="F320" s="2">
        <v>183</v>
      </c>
      <c r="G320" s="2">
        <v>298</v>
      </c>
      <c r="H320" s="2">
        <v>257</v>
      </c>
      <c r="I320" s="2">
        <v>26.8</v>
      </c>
      <c r="J320" s="2">
        <v>324</v>
      </c>
      <c r="K320" s="2">
        <v>5</v>
      </c>
    </row>
    <row r="321" spans="1:11" x14ac:dyDescent="0.25">
      <c r="A321" s="2">
        <v>320</v>
      </c>
      <c r="B321" s="2" t="s">
        <v>220</v>
      </c>
      <c r="C321" s="2" t="s">
        <v>38</v>
      </c>
      <c r="D321" s="2" t="s">
        <v>219</v>
      </c>
      <c r="E321" s="2">
        <v>8</v>
      </c>
      <c r="F321" s="2">
        <v>183</v>
      </c>
      <c r="G321" s="2">
        <v>351</v>
      </c>
      <c r="H321" s="2">
        <v>268.5</v>
      </c>
      <c r="I321" s="2">
        <v>51.8</v>
      </c>
      <c r="J321" s="2"/>
      <c r="K321" s="2"/>
    </row>
    <row r="322" spans="1:11" x14ac:dyDescent="0.25">
      <c r="A322" s="2">
        <v>321</v>
      </c>
      <c r="B322" s="2" t="s">
        <v>218</v>
      </c>
      <c r="C322" s="2" t="s">
        <v>145</v>
      </c>
      <c r="D322" s="2" t="s">
        <v>217</v>
      </c>
      <c r="E322" s="2">
        <v>10</v>
      </c>
      <c r="F322" s="2">
        <v>184</v>
      </c>
      <c r="G322" s="2">
        <v>284</v>
      </c>
      <c r="H322" s="2">
        <v>234</v>
      </c>
      <c r="I322" s="2">
        <v>50</v>
      </c>
      <c r="J322" s="2"/>
      <c r="K322" s="2"/>
    </row>
    <row r="323" spans="1:11" x14ac:dyDescent="0.25">
      <c r="A323" s="2">
        <v>322</v>
      </c>
      <c r="B323" s="2" t="s">
        <v>216</v>
      </c>
      <c r="C323" s="2" t="s">
        <v>91</v>
      </c>
      <c r="D323" s="2" t="s">
        <v>215</v>
      </c>
      <c r="E323" s="2">
        <v>7</v>
      </c>
      <c r="F323" s="2">
        <v>193</v>
      </c>
      <c r="G323" s="2">
        <v>288</v>
      </c>
      <c r="H323" s="2">
        <v>234.8</v>
      </c>
      <c r="I323" s="2">
        <v>26.2</v>
      </c>
      <c r="J323" s="2">
        <v>270</v>
      </c>
      <c r="K323" s="2">
        <v>-52</v>
      </c>
    </row>
    <row r="324" spans="1:11" x14ac:dyDescent="0.25">
      <c r="A324" s="2">
        <v>323</v>
      </c>
      <c r="B324" s="2" t="s">
        <v>214</v>
      </c>
      <c r="C324" s="2" t="s">
        <v>88</v>
      </c>
      <c r="D324" s="2" t="s">
        <v>213</v>
      </c>
      <c r="E324" s="2">
        <v>11</v>
      </c>
      <c r="F324" s="2">
        <v>184</v>
      </c>
      <c r="G324" s="2">
        <v>281</v>
      </c>
      <c r="H324" s="2">
        <v>241.9</v>
      </c>
      <c r="I324" s="2">
        <v>26.3</v>
      </c>
      <c r="J324" s="2">
        <v>372</v>
      </c>
      <c r="K324" s="2">
        <v>49</v>
      </c>
    </row>
    <row r="325" spans="1:11" x14ac:dyDescent="0.25">
      <c r="A325" s="2">
        <v>324</v>
      </c>
      <c r="B325" s="2" t="s">
        <v>212</v>
      </c>
      <c r="C325" s="2" t="s">
        <v>10</v>
      </c>
      <c r="D325" s="2" t="s">
        <v>211</v>
      </c>
      <c r="E325" s="2">
        <v>6</v>
      </c>
      <c r="F325" s="2">
        <v>188</v>
      </c>
      <c r="G325" s="2">
        <v>262</v>
      </c>
      <c r="H325" s="2">
        <v>224.8</v>
      </c>
      <c r="I325" s="2">
        <v>16.2</v>
      </c>
      <c r="J325" s="2">
        <v>211</v>
      </c>
      <c r="K325" s="2">
        <v>-113</v>
      </c>
    </row>
    <row r="326" spans="1:11" x14ac:dyDescent="0.25">
      <c r="A326" s="2">
        <v>325</v>
      </c>
      <c r="B326" s="2" t="s">
        <v>210</v>
      </c>
      <c r="C326" s="2" t="s">
        <v>145</v>
      </c>
      <c r="D326" s="2" t="s">
        <v>209</v>
      </c>
      <c r="E326" s="2">
        <v>10</v>
      </c>
      <c r="F326" s="2">
        <v>187</v>
      </c>
      <c r="G326" s="2">
        <v>297</v>
      </c>
      <c r="H326" s="2">
        <v>234.6</v>
      </c>
      <c r="I326" s="2">
        <v>24.3</v>
      </c>
      <c r="J326" s="2">
        <v>263</v>
      </c>
      <c r="K326" s="2">
        <v>-62</v>
      </c>
    </row>
    <row r="327" spans="1:11" x14ac:dyDescent="0.25">
      <c r="A327" s="2">
        <v>326</v>
      </c>
      <c r="B327" s="2" t="s">
        <v>208</v>
      </c>
      <c r="C327" s="2" t="s">
        <v>103</v>
      </c>
      <c r="D327" s="2" t="s">
        <v>207</v>
      </c>
      <c r="E327" s="2">
        <v>8</v>
      </c>
      <c r="F327" s="2">
        <v>187</v>
      </c>
      <c r="G327" s="2">
        <v>291</v>
      </c>
      <c r="H327" s="2">
        <v>246.2</v>
      </c>
      <c r="I327" s="2">
        <v>27.3</v>
      </c>
      <c r="J327" s="2">
        <v>285</v>
      </c>
      <c r="K327" s="2">
        <v>-41</v>
      </c>
    </row>
    <row r="328" spans="1:11" x14ac:dyDescent="0.25">
      <c r="A328" s="2">
        <v>327</v>
      </c>
      <c r="B328" s="2" t="s">
        <v>206</v>
      </c>
      <c r="C328" s="2" t="s">
        <v>29</v>
      </c>
      <c r="D328" s="2" t="s">
        <v>205</v>
      </c>
      <c r="E328" s="2">
        <v>5</v>
      </c>
      <c r="F328" s="2">
        <v>187</v>
      </c>
      <c r="G328" s="2">
        <v>392</v>
      </c>
      <c r="H328" s="2">
        <v>287.8</v>
      </c>
      <c r="I328" s="2">
        <v>70.900000000000006</v>
      </c>
      <c r="J328" s="2">
        <v>349</v>
      </c>
      <c r="K328" s="2">
        <v>22</v>
      </c>
    </row>
    <row r="329" spans="1:11" x14ac:dyDescent="0.25">
      <c r="A329" s="2">
        <v>328</v>
      </c>
      <c r="B329" s="2" t="s">
        <v>204</v>
      </c>
      <c r="C329" s="2" t="s">
        <v>140</v>
      </c>
      <c r="D329" s="2" t="s">
        <v>203</v>
      </c>
      <c r="E329" s="2">
        <v>8</v>
      </c>
      <c r="F329" s="2">
        <v>188</v>
      </c>
      <c r="G329" s="2">
        <v>333</v>
      </c>
      <c r="H329" s="2">
        <v>267.39999999999998</v>
      </c>
      <c r="I329" s="2">
        <v>48.5</v>
      </c>
      <c r="J329" s="2"/>
      <c r="K329" s="2"/>
    </row>
    <row r="330" spans="1:11" x14ac:dyDescent="0.25">
      <c r="A330" s="2">
        <v>329</v>
      </c>
      <c r="B330" s="2" t="s">
        <v>202</v>
      </c>
      <c r="C330" s="2" t="s">
        <v>32</v>
      </c>
      <c r="D330" s="2" t="s">
        <v>201</v>
      </c>
      <c r="E330" s="2"/>
      <c r="F330" s="2">
        <v>189</v>
      </c>
      <c r="G330" s="2">
        <v>318</v>
      </c>
      <c r="H330" s="2">
        <v>232.6</v>
      </c>
      <c r="I330" s="2">
        <v>37.200000000000003</v>
      </c>
      <c r="J330" s="2">
        <v>345</v>
      </c>
      <c r="K330" s="2">
        <v>16</v>
      </c>
    </row>
    <row r="331" spans="1:11" x14ac:dyDescent="0.25">
      <c r="A331" s="2">
        <v>330</v>
      </c>
      <c r="B331" s="2" t="s">
        <v>200</v>
      </c>
      <c r="C331" s="2"/>
      <c r="D331" s="2" t="s">
        <v>199</v>
      </c>
      <c r="E331" s="2">
        <v>11</v>
      </c>
      <c r="F331" s="2">
        <v>194</v>
      </c>
      <c r="G331" s="2">
        <v>292</v>
      </c>
      <c r="H331" s="2">
        <v>235</v>
      </c>
      <c r="I331" s="2">
        <v>20</v>
      </c>
      <c r="J331" s="2">
        <v>260</v>
      </c>
      <c r="K331" s="2">
        <v>-70</v>
      </c>
    </row>
    <row r="332" spans="1:11" x14ac:dyDescent="0.25">
      <c r="A332" s="2">
        <v>331</v>
      </c>
      <c r="B332" s="2" t="s">
        <v>198</v>
      </c>
      <c r="C332" s="2" t="s">
        <v>67</v>
      </c>
      <c r="D332" s="2" t="s">
        <v>197</v>
      </c>
      <c r="E332" s="2">
        <v>9</v>
      </c>
      <c r="F332" s="2">
        <v>190</v>
      </c>
      <c r="G332" s="2">
        <v>342</v>
      </c>
      <c r="H332" s="2">
        <v>266</v>
      </c>
      <c r="I332" s="2">
        <v>76</v>
      </c>
      <c r="J332" s="2"/>
      <c r="K332" s="2"/>
    </row>
    <row r="333" spans="1:11" x14ac:dyDescent="0.25">
      <c r="A333" s="2">
        <v>332</v>
      </c>
      <c r="B333" s="2" t="s">
        <v>196</v>
      </c>
      <c r="C333" s="2"/>
      <c r="D333" s="2" t="s">
        <v>195</v>
      </c>
      <c r="E333" s="2">
        <v>7</v>
      </c>
      <c r="F333" s="2">
        <v>191</v>
      </c>
      <c r="G333" s="2">
        <v>305</v>
      </c>
      <c r="H333" s="2">
        <v>242.5</v>
      </c>
      <c r="I333" s="2">
        <v>29.1</v>
      </c>
      <c r="J333" s="2">
        <v>278</v>
      </c>
      <c r="K333" s="2">
        <v>-54</v>
      </c>
    </row>
    <row r="334" spans="1:11" x14ac:dyDescent="0.25">
      <c r="A334" s="2">
        <v>333</v>
      </c>
      <c r="B334" s="2" t="s">
        <v>194</v>
      </c>
      <c r="C334" s="2" t="s">
        <v>127</v>
      </c>
      <c r="D334" s="2" t="s">
        <v>193</v>
      </c>
      <c r="E334" s="2">
        <v>8</v>
      </c>
      <c r="F334" s="2">
        <v>191</v>
      </c>
      <c r="G334" s="2">
        <v>326</v>
      </c>
      <c r="H334" s="2">
        <v>244.1</v>
      </c>
      <c r="I334" s="2">
        <v>42.6</v>
      </c>
      <c r="J334" s="2">
        <v>295</v>
      </c>
      <c r="K334" s="2">
        <v>-38</v>
      </c>
    </row>
    <row r="335" spans="1:11" x14ac:dyDescent="0.25">
      <c r="A335" s="2">
        <v>334</v>
      </c>
      <c r="B335" s="2" t="s">
        <v>192</v>
      </c>
      <c r="C335" s="2" t="s">
        <v>191</v>
      </c>
      <c r="D335" s="2" t="s">
        <v>190</v>
      </c>
      <c r="E335" s="2">
        <v>5</v>
      </c>
      <c r="F335" s="2">
        <v>191</v>
      </c>
      <c r="G335" s="2">
        <v>343</v>
      </c>
      <c r="H335" s="2">
        <v>254.4</v>
      </c>
      <c r="I335" s="2">
        <v>44</v>
      </c>
      <c r="J335" s="2"/>
      <c r="K335" s="2"/>
    </row>
    <row r="336" spans="1:11" x14ac:dyDescent="0.25">
      <c r="A336" s="2">
        <v>335</v>
      </c>
      <c r="B336" s="2" t="s">
        <v>189</v>
      </c>
      <c r="C336" s="2" t="s">
        <v>47</v>
      </c>
      <c r="D336" s="2" t="s">
        <v>188</v>
      </c>
      <c r="E336" s="2">
        <v>10</v>
      </c>
      <c r="F336" s="2">
        <v>192</v>
      </c>
      <c r="G336" s="2">
        <v>337</v>
      </c>
      <c r="H336" s="2">
        <v>244.4</v>
      </c>
      <c r="I336" s="2">
        <v>33.1</v>
      </c>
      <c r="J336" s="2">
        <v>352</v>
      </c>
      <c r="K336" s="2">
        <v>17</v>
      </c>
    </row>
    <row r="337" spans="1:11" x14ac:dyDescent="0.25">
      <c r="A337" s="2">
        <v>336</v>
      </c>
      <c r="B337" s="2" t="s">
        <v>187</v>
      </c>
      <c r="C337" s="2" t="s">
        <v>145</v>
      </c>
      <c r="D337" s="2" t="s">
        <v>186</v>
      </c>
      <c r="E337" s="2">
        <v>10</v>
      </c>
      <c r="F337" s="2">
        <v>194</v>
      </c>
      <c r="G337" s="2">
        <v>266</v>
      </c>
      <c r="H337" s="2">
        <v>230</v>
      </c>
      <c r="I337" s="2">
        <v>36</v>
      </c>
      <c r="J337" s="2"/>
      <c r="K337" s="2"/>
    </row>
    <row r="338" spans="1:11" x14ac:dyDescent="0.25">
      <c r="A338" s="2">
        <v>337</v>
      </c>
      <c r="B338" s="2" t="s">
        <v>185</v>
      </c>
      <c r="C338" s="2" t="s">
        <v>26</v>
      </c>
      <c r="D338" s="2" t="s">
        <v>184</v>
      </c>
      <c r="E338" s="2">
        <v>9</v>
      </c>
      <c r="F338" s="2">
        <v>194</v>
      </c>
      <c r="G338" s="2">
        <v>336</v>
      </c>
      <c r="H338" s="2">
        <v>251.6</v>
      </c>
      <c r="I338" s="2">
        <v>52.5</v>
      </c>
      <c r="J338" s="2">
        <v>346</v>
      </c>
      <c r="K338" s="2">
        <v>9</v>
      </c>
    </row>
    <row r="339" spans="1:11" x14ac:dyDescent="0.25">
      <c r="A339" s="2">
        <v>338</v>
      </c>
      <c r="B339" s="2" t="s">
        <v>183</v>
      </c>
      <c r="C339" s="2" t="s">
        <v>1</v>
      </c>
      <c r="D339" s="2" t="s">
        <v>182</v>
      </c>
      <c r="E339" s="2">
        <v>11</v>
      </c>
      <c r="F339" s="2">
        <v>196</v>
      </c>
      <c r="G339" s="2">
        <v>367</v>
      </c>
      <c r="H339" s="2">
        <v>265.7</v>
      </c>
      <c r="I339" s="2">
        <v>59.7</v>
      </c>
      <c r="J339" s="2">
        <v>360</v>
      </c>
      <c r="K339" s="2">
        <v>22</v>
      </c>
    </row>
    <row r="340" spans="1:11" x14ac:dyDescent="0.25">
      <c r="A340" s="2">
        <v>339</v>
      </c>
      <c r="B340" s="2" t="s">
        <v>181</v>
      </c>
      <c r="C340" s="2"/>
      <c r="D340" s="2" t="s">
        <v>180</v>
      </c>
      <c r="E340" s="2">
        <v>9</v>
      </c>
      <c r="F340" s="2">
        <v>197</v>
      </c>
      <c r="G340" s="2">
        <v>344</v>
      </c>
      <c r="H340" s="2">
        <v>245.3</v>
      </c>
      <c r="I340" s="2">
        <v>47.2</v>
      </c>
      <c r="J340" s="2">
        <v>274</v>
      </c>
      <c r="K340" s="2">
        <v>-65</v>
      </c>
    </row>
    <row r="341" spans="1:11" x14ac:dyDescent="0.25">
      <c r="A341" s="2">
        <v>340</v>
      </c>
      <c r="B341" s="2" t="s">
        <v>179</v>
      </c>
      <c r="C341" s="2" t="s">
        <v>127</v>
      </c>
      <c r="D341" s="2" t="s">
        <v>178</v>
      </c>
      <c r="E341" s="2">
        <v>8</v>
      </c>
      <c r="F341" s="2">
        <v>197</v>
      </c>
      <c r="G341" s="2">
        <v>295</v>
      </c>
      <c r="H341" s="2">
        <v>247.6</v>
      </c>
      <c r="I341" s="2">
        <v>25.3</v>
      </c>
      <c r="J341" s="2">
        <v>290</v>
      </c>
      <c r="K341" s="2">
        <v>-50</v>
      </c>
    </row>
    <row r="342" spans="1:11" x14ac:dyDescent="0.25">
      <c r="A342" s="2">
        <v>341</v>
      </c>
      <c r="B342" s="2" t="s">
        <v>177</v>
      </c>
      <c r="C342" s="2" t="s">
        <v>38</v>
      </c>
      <c r="D342" s="2" t="s">
        <v>176</v>
      </c>
      <c r="E342" s="2">
        <v>8</v>
      </c>
      <c r="F342" s="2">
        <v>197</v>
      </c>
      <c r="G342" s="2">
        <v>347</v>
      </c>
      <c r="H342" s="2">
        <v>250.5</v>
      </c>
      <c r="I342" s="2">
        <v>44.1</v>
      </c>
      <c r="J342" s="2"/>
      <c r="K342" s="2"/>
    </row>
    <row r="343" spans="1:11" x14ac:dyDescent="0.25">
      <c r="A343" s="2">
        <v>342</v>
      </c>
      <c r="B343" s="2" t="s">
        <v>175</v>
      </c>
      <c r="C343" s="2" t="s">
        <v>26</v>
      </c>
      <c r="D343" s="2" t="s">
        <v>174</v>
      </c>
      <c r="E343" s="2">
        <v>9</v>
      </c>
      <c r="F343" s="2">
        <v>197</v>
      </c>
      <c r="G343" s="2">
        <v>315</v>
      </c>
      <c r="H343" s="2">
        <v>263.7</v>
      </c>
      <c r="I343" s="2">
        <v>29</v>
      </c>
      <c r="J343" s="2">
        <v>347</v>
      </c>
      <c r="K343" s="2">
        <v>5</v>
      </c>
    </row>
    <row r="344" spans="1:11" x14ac:dyDescent="0.25">
      <c r="A344" s="2">
        <v>343</v>
      </c>
      <c r="B344" s="2" t="s">
        <v>173</v>
      </c>
      <c r="C344" s="2" t="s">
        <v>29</v>
      </c>
      <c r="D344" s="2" t="s">
        <v>172</v>
      </c>
      <c r="E344" s="2">
        <v>5</v>
      </c>
      <c r="F344" s="2">
        <v>198</v>
      </c>
      <c r="G344" s="2">
        <v>309</v>
      </c>
      <c r="H344" s="2">
        <v>249.5</v>
      </c>
      <c r="I344" s="2">
        <v>29.6</v>
      </c>
      <c r="J344" s="2"/>
      <c r="K344" s="2"/>
    </row>
    <row r="345" spans="1:11" x14ac:dyDescent="0.25">
      <c r="A345" s="2">
        <v>344</v>
      </c>
      <c r="B345" s="2" t="s">
        <v>171</v>
      </c>
      <c r="C345" s="2" t="s">
        <v>112</v>
      </c>
      <c r="D345" s="2" t="s">
        <v>170</v>
      </c>
      <c r="E345" s="2">
        <v>11</v>
      </c>
      <c r="F345" s="2">
        <v>199</v>
      </c>
      <c r="G345" s="2">
        <v>341</v>
      </c>
      <c r="H345" s="2">
        <v>254.3</v>
      </c>
      <c r="I345" s="2">
        <v>25.9</v>
      </c>
      <c r="J345" s="2">
        <v>307</v>
      </c>
      <c r="K345" s="2">
        <v>-37</v>
      </c>
    </row>
    <row r="346" spans="1:11" x14ac:dyDescent="0.25">
      <c r="A346" s="2">
        <v>345</v>
      </c>
      <c r="B346" s="2" t="s">
        <v>169</v>
      </c>
      <c r="C346" s="2" t="s">
        <v>7</v>
      </c>
      <c r="D346" s="2" t="s">
        <v>168</v>
      </c>
      <c r="E346" s="2">
        <v>9</v>
      </c>
      <c r="F346" s="2">
        <v>200</v>
      </c>
      <c r="G346" s="2">
        <v>386</v>
      </c>
      <c r="H346" s="2">
        <v>263.60000000000002</v>
      </c>
      <c r="I346" s="2">
        <v>66</v>
      </c>
      <c r="J346" s="2">
        <v>309</v>
      </c>
      <c r="K346" s="2">
        <v>-36</v>
      </c>
    </row>
    <row r="347" spans="1:11" x14ac:dyDescent="0.25">
      <c r="A347" s="2">
        <v>346</v>
      </c>
      <c r="B347" s="2" t="s">
        <v>167</v>
      </c>
      <c r="C347" s="2" t="s">
        <v>88</v>
      </c>
      <c r="D347" s="2" t="s">
        <v>166</v>
      </c>
      <c r="E347" s="2">
        <v>11</v>
      </c>
      <c r="F347" s="2">
        <v>211</v>
      </c>
      <c r="G347" s="2">
        <v>253</v>
      </c>
      <c r="H347" s="2">
        <v>232</v>
      </c>
      <c r="I347" s="2">
        <v>21</v>
      </c>
      <c r="J347" s="2"/>
      <c r="K347" s="2"/>
    </row>
    <row r="348" spans="1:11" x14ac:dyDescent="0.25">
      <c r="A348" s="2">
        <v>347</v>
      </c>
      <c r="B348" s="2" t="s">
        <v>165</v>
      </c>
      <c r="C348" s="2" t="s">
        <v>145</v>
      </c>
      <c r="D348" s="2" t="s">
        <v>164</v>
      </c>
      <c r="E348" s="2">
        <v>10</v>
      </c>
      <c r="F348" s="2">
        <v>207</v>
      </c>
      <c r="G348" s="2">
        <v>256</v>
      </c>
      <c r="H348" s="2">
        <v>236.3</v>
      </c>
      <c r="I348" s="2">
        <v>21.1</v>
      </c>
      <c r="J348" s="2"/>
      <c r="K348" s="2"/>
    </row>
    <row r="349" spans="1:11" x14ac:dyDescent="0.25">
      <c r="A349" s="2">
        <v>348</v>
      </c>
      <c r="B349" s="2" t="s">
        <v>163</v>
      </c>
      <c r="C349" s="2" t="s">
        <v>96</v>
      </c>
      <c r="D349" s="2" t="s">
        <v>162</v>
      </c>
      <c r="E349" s="2">
        <v>10</v>
      </c>
      <c r="F349" s="2">
        <v>230</v>
      </c>
      <c r="G349" s="2">
        <v>241</v>
      </c>
      <c r="H349" s="2">
        <v>236.7</v>
      </c>
      <c r="I349" s="2">
        <v>4.8</v>
      </c>
      <c r="J349" s="2">
        <v>293</v>
      </c>
      <c r="K349" s="2">
        <v>-55</v>
      </c>
    </row>
    <row r="350" spans="1:11" x14ac:dyDescent="0.25">
      <c r="A350" s="2">
        <v>349</v>
      </c>
      <c r="B350" s="2" t="s">
        <v>161</v>
      </c>
      <c r="C350" s="2"/>
      <c r="D350" s="2" t="s">
        <v>160</v>
      </c>
      <c r="E350" s="2">
        <v>5</v>
      </c>
      <c r="F350" s="2">
        <v>207</v>
      </c>
      <c r="G350" s="2">
        <v>289</v>
      </c>
      <c r="H350" s="2">
        <v>239.1</v>
      </c>
      <c r="I350" s="2">
        <v>25.8</v>
      </c>
      <c r="J350" s="2">
        <v>257</v>
      </c>
      <c r="K350" s="2">
        <v>-92</v>
      </c>
    </row>
    <row r="351" spans="1:11" x14ac:dyDescent="0.25">
      <c r="A351" s="2">
        <v>350</v>
      </c>
      <c r="B351" s="2" t="s">
        <v>159</v>
      </c>
      <c r="C351" s="2" t="s">
        <v>91</v>
      </c>
      <c r="D351" s="2" t="s">
        <v>158</v>
      </c>
      <c r="E351" s="2">
        <v>7</v>
      </c>
      <c r="F351" s="2">
        <v>210</v>
      </c>
      <c r="G351" s="2">
        <v>276</v>
      </c>
      <c r="H351" s="2">
        <v>245.1</v>
      </c>
      <c r="I351" s="2">
        <v>22.4</v>
      </c>
      <c r="J351" s="2">
        <v>273</v>
      </c>
      <c r="K351" s="2">
        <v>-77</v>
      </c>
    </row>
    <row r="352" spans="1:11" x14ac:dyDescent="0.25">
      <c r="A352" s="2">
        <v>351</v>
      </c>
      <c r="B352" s="2" t="s">
        <v>157</v>
      </c>
      <c r="C352" s="2" t="s">
        <v>112</v>
      </c>
      <c r="D352" s="2" t="s">
        <v>156</v>
      </c>
      <c r="E352" s="2">
        <v>11</v>
      </c>
      <c r="F352" s="2">
        <v>201</v>
      </c>
      <c r="G352" s="2">
        <v>331</v>
      </c>
      <c r="H352" s="2">
        <v>249.2</v>
      </c>
      <c r="I352" s="2">
        <v>29.7</v>
      </c>
      <c r="J352" s="2">
        <v>332</v>
      </c>
      <c r="K352" s="2">
        <v>-19</v>
      </c>
    </row>
    <row r="353" spans="1:11" x14ac:dyDescent="0.25">
      <c r="A353" s="2">
        <v>352</v>
      </c>
      <c r="B353" s="2" t="s">
        <v>155</v>
      </c>
      <c r="C353" s="2" t="s">
        <v>154</v>
      </c>
      <c r="D353" s="2" t="s">
        <v>153</v>
      </c>
      <c r="E353" s="2">
        <v>6</v>
      </c>
      <c r="F353" s="2">
        <v>212</v>
      </c>
      <c r="G353" s="2">
        <v>310</v>
      </c>
      <c r="H353" s="2">
        <v>251.5</v>
      </c>
      <c r="I353" s="2">
        <v>30.6</v>
      </c>
      <c r="J353" s="2"/>
      <c r="K353" s="2"/>
    </row>
    <row r="354" spans="1:11" x14ac:dyDescent="0.25">
      <c r="A354" s="2">
        <v>353</v>
      </c>
      <c r="B354" s="2" t="s">
        <v>152</v>
      </c>
      <c r="C354" s="2" t="s">
        <v>96</v>
      </c>
      <c r="D354" s="2" t="s">
        <v>151</v>
      </c>
      <c r="E354" s="2">
        <v>10</v>
      </c>
      <c r="F354" s="2">
        <v>208</v>
      </c>
      <c r="G354" s="2">
        <v>296</v>
      </c>
      <c r="H354" s="2">
        <v>251.9</v>
      </c>
      <c r="I354" s="2">
        <v>20.6</v>
      </c>
      <c r="J354" s="2"/>
      <c r="K354" s="2"/>
    </row>
    <row r="355" spans="1:11" x14ac:dyDescent="0.25">
      <c r="A355" s="2">
        <v>354</v>
      </c>
      <c r="B355" s="2" t="s">
        <v>150</v>
      </c>
      <c r="C355" s="2" t="s">
        <v>16</v>
      </c>
      <c r="D355" s="2" t="s">
        <v>149</v>
      </c>
      <c r="E355" s="2">
        <v>11</v>
      </c>
      <c r="F355" s="2">
        <v>219</v>
      </c>
      <c r="G355" s="2">
        <v>331</v>
      </c>
      <c r="H355" s="2">
        <v>254.7</v>
      </c>
      <c r="I355" s="2">
        <v>36.299999999999997</v>
      </c>
      <c r="J355" s="2">
        <v>353</v>
      </c>
      <c r="K355" s="2">
        <v>-1</v>
      </c>
    </row>
    <row r="356" spans="1:11" x14ac:dyDescent="0.25">
      <c r="A356" s="2">
        <v>355</v>
      </c>
      <c r="B356" s="2" t="s">
        <v>148</v>
      </c>
      <c r="C356" s="2" t="s">
        <v>10</v>
      </c>
      <c r="D356" s="2" t="s">
        <v>147</v>
      </c>
      <c r="E356" s="2">
        <v>6</v>
      </c>
      <c r="F356" s="2">
        <v>212</v>
      </c>
      <c r="G356" s="2">
        <v>314</v>
      </c>
      <c r="H356" s="2">
        <v>255.3</v>
      </c>
      <c r="I356" s="2">
        <v>29.2</v>
      </c>
      <c r="J356" s="2">
        <v>313</v>
      </c>
      <c r="K356" s="2">
        <v>-42</v>
      </c>
    </row>
    <row r="357" spans="1:11" x14ac:dyDescent="0.25">
      <c r="A357" s="2">
        <v>356</v>
      </c>
      <c r="B357" s="2" t="s">
        <v>146</v>
      </c>
      <c r="C357" s="2" t="s">
        <v>145</v>
      </c>
      <c r="D357" s="2" t="s">
        <v>144</v>
      </c>
      <c r="E357" s="2">
        <v>10</v>
      </c>
      <c r="F357" s="2">
        <v>226</v>
      </c>
      <c r="G357" s="2">
        <v>317</v>
      </c>
      <c r="H357" s="2">
        <v>255.5</v>
      </c>
      <c r="I357" s="2">
        <v>23.4</v>
      </c>
      <c r="J357" s="2">
        <v>268</v>
      </c>
      <c r="K357" s="2">
        <v>-88</v>
      </c>
    </row>
    <row r="358" spans="1:11" x14ac:dyDescent="0.25">
      <c r="A358" s="2">
        <v>357</v>
      </c>
      <c r="B358" s="2" t="s">
        <v>143</v>
      </c>
      <c r="C358" s="2" t="s">
        <v>21</v>
      </c>
      <c r="D358" s="2" t="s">
        <v>142</v>
      </c>
      <c r="E358" s="2">
        <v>8</v>
      </c>
      <c r="F358" s="2">
        <v>223</v>
      </c>
      <c r="G358" s="2">
        <v>276</v>
      </c>
      <c r="H358" s="2">
        <v>255.8</v>
      </c>
      <c r="I358" s="2">
        <v>21.2</v>
      </c>
      <c r="J358" s="2">
        <v>383</v>
      </c>
      <c r="K358" s="2">
        <v>26</v>
      </c>
    </row>
    <row r="359" spans="1:11" x14ac:dyDescent="0.25">
      <c r="A359" s="2">
        <v>358</v>
      </c>
      <c r="B359" s="2" t="s">
        <v>141</v>
      </c>
      <c r="C359" s="2" t="s">
        <v>140</v>
      </c>
      <c r="D359" s="2" t="s">
        <v>139</v>
      </c>
      <c r="E359" s="2">
        <v>8</v>
      </c>
      <c r="F359" s="2">
        <v>252</v>
      </c>
      <c r="G359" s="2">
        <v>261</v>
      </c>
      <c r="H359" s="2">
        <v>256.5</v>
      </c>
      <c r="I359" s="2">
        <v>4.5</v>
      </c>
      <c r="J359" s="2">
        <v>265</v>
      </c>
      <c r="K359" s="2">
        <v>-93</v>
      </c>
    </row>
    <row r="360" spans="1:11" x14ac:dyDescent="0.25">
      <c r="A360" s="2">
        <v>359</v>
      </c>
      <c r="B360" s="2" t="s">
        <v>138</v>
      </c>
      <c r="C360" s="2" t="s">
        <v>78</v>
      </c>
      <c r="D360" s="2" t="s">
        <v>137</v>
      </c>
      <c r="E360" s="2">
        <v>10</v>
      </c>
      <c r="F360" s="2">
        <v>203</v>
      </c>
      <c r="G360" s="2">
        <v>311</v>
      </c>
      <c r="H360" s="2">
        <v>257</v>
      </c>
      <c r="I360" s="2">
        <v>54</v>
      </c>
      <c r="J360" s="2"/>
      <c r="K360" s="2"/>
    </row>
    <row r="361" spans="1:11" x14ac:dyDescent="0.25">
      <c r="A361" s="2">
        <v>360</v>
      </c>
      <c r="B361" s="2" t="s">
        <v>136</v>
      </c>
      <c r="C361" s="2" t="s">
        <v>13</v>
      </c>
      <c r="D361" s="2" t="s">
        <v>135</v>
      </c>
      <c r="E361" s="2">
        <v>6</v>
      </c>
      <c r="F361" s="2">
        <v>255</v>
      </c>
      <c r="G361" s="2">
        <v>259</v>
      </c>
      <c r="H361" s="2">
        <v>257</v>
      </c>
      <c r="I361" s="2">
        <v>2</v>
      </c>
      <c r="J361" s="2"/>
      <c r="K361" s="2"/>
    </row>
    <row r="362" spans="1:11" x14ac:dyDescent="0.25">
      <c r="A362" s="2">
        <v>361</v>
      </c>
      <c r="B362" s="2" t="s">
        <v>134</v>
      </c>
      <c r="C362" s="2" t="s">
        <v>29</v>
      </c>
      <c r="D362" s="2" t="s">
        <v>133</v>
      </c>
      <c r="E362" s="2">
        <v>5</v>
      </c>
      <c r="F362" s="2">
        <v>209</v>
      </c>
      <c r="G362" s="2">
        <v>335</v>
      </c>
      <c r="H362" s="2">
        <v>257.10000000000002</v>
      </c>
      <c r="I362" s="2">
        <v>36.9</v>
      </c>
      <c r="J362" s="2">
        <v>250</v>
      </c>
      <c r="K362" s="2">
        <v>-111</v>
      </c>
    </row>
    <row r="363" spans="1:11" x14ac:dyDescent="0.25">
      <c r="A363" s="2">
        <v>362</v>
      </c>
      <c r="B363" s="2" t="s">
        <v>132</v>
      </c>
      <c r="C363" s="2" t="s">
        <v>4</v>
      </c>
      <c r="D363" s="2" t="s">
        <v>131</v>
      </c>
      <c r="E363" s="2">
        <v>11</v>
      </c>
      <c r="F363" s="2">
        <v>205</v>
      </c>
      <c r="G363" s="2">
        <v>332</v>
      </c>
      <c r="H363" s="2">
        <v>257.7</v>
      </c>
      <c r="I363" s="2">
        <v>32.700000000000003</v>
      </c>
      <c r="J363" s="2">
        <v>336</v>
      </c>
      <c r="K363" s="2">
        <v>-26</v>
      </c>
    </row>
    <row r="364" spans="1:11" x14ac:dyDescent="0.25">
      <c r="A364" s="2">
        <v>363</v>
      </c>
      <c r="B364" s="2" t="s">
        <v>130</v>
      </c>
      <c r="C364" s="2" t="s">
        <v>26</v>
      </c>
      <c r="D364" s="2" t="s">
        <v>129</v>
      </c>
      <c r="E364" s="2">
        <v>9</v>
      </c>
      <c r="F364" s="2">
        <v>207</v>
      </c>
      <c r="G364" s="2">
        <v>372</v>
      </c>
      <c r="H364" s="2">
        <v>257.89999999999998</v>
      </c>
      <c r="I364" s="2">
        <v>49.8</v>
      </c>
      <c r="J364" s="2"/>
      <c r="K364" s="2"/>
    </row>
    <row r="365" spans="1:11" x14ac:dyDescent="0.25">
      <c r="A365" s="2">
        <v>364</v>
      </c>
      <c r="B365" s="2" t="s">
        <v>128</v>
      </c>
      <c r="C365" s="2" t="s">
        <v>127</v>
      </c>
      <c r="D365" s="2" t="s">
        <v>126</v>
      </c>
      <c r="E365" s="2">
        <v>8</v>
      </c>
      <c r="F365" s="2">
        <v>201</v>
      </c>
      <c r="G365" s="2">
        <v>345</v>
      </c>
      <c r="H365" s="2">
        <v>258.39999999999998</v>
      </c>
      <c r="I365" s="2">
        <v>34</v>
      </c>
      <c r="J365" s="2"/>
      <c r="K365" s="2"/>
    </row>
    <row r="366" spans="1:11" x14ac:dyDescent="0.25">
      <c r="A366" s="2">
        <v>365</v>
      </c>
      <c r="B366" s="2" t="s">
        <v>125</v>
      </c>
      <c r="C366" s="2" t="s">
        <v>7</v>
      </c>
      <c r="D366" s="2" t="s">
        <v>124</v>
      </c>
      <c r="E366" s="2">
        <v>9</v>
      </c>
      <c r="F366" s="2">
        <v>213</v>
      </c>
      <c r="G366" s="2">
        <v>281</v>
      </c>
      <c r="H366" s="2">
        <v>260</v>
      </c>
      <c r="I366" s="2">
        <v>24.5</v>
      </c>
      <c r="J366" s="2"/>
      <c r="K366" s="2"/>
    </row>
    <row r="367" spans="1:11" x14ac:dyDescent="0.25">
      <c r="A367" s="2">
        <v>366</v>
      </c>
      <c r="B367" s="2" t="s">
        <v>123</v>
      </c>
      <c r="C367" s="2" t="s">
        <v>4</v>
      </c>
      <c r="D367" s="2" t="s">
        <v>122</v>
      </c>
      <c r="E367" s="2">
        <v>11</v>
      </c>
      <c r="F367" s="2">
        <v>215</v>
      </c>
      <c r="G367" s="2">
        <v>373</v>
      </c>
      <c r="H367" s="2">
        <v>261.3</v>
      </c>
      <c r="I367" s="2">
        <v>65.3</v>
      </c>
      <c r="J367" s="2"/>
      <c r="K367" s="2"/>
    </row>
    <row r="368" spans="1:11" x14ac:dyDescent="0.25">
      <c r="A368" s="2">
        <v>367</v>
      </c>
      <c r="B368" s="2" t="s">
        <v>121</v>
      </c>
      <c r="C368" s="2" t="s">
        <v>35</v>
      </c>
      <c r="D368" s="2" t="s">
        <v>120</v>
      </c>
      <c r="E368" s="2">
        <v>5</v>
      </c>
      <c r="F368" s="2">
        <v>228</v>
      </c>
      <c r="G368" s="2">
        <v>337</v>
      </c>
      <c r="H368" s="2">
        <v>261.7</v>
      </c>
      <c r="I368" s="2">
        <v>33.700000000000003</v>
      </c>
      <c r="J368" s="2">
        <v>249</v>
      </c>
      <c r="K368" s="2">
        <v>-118</v>
      </c>
    </row>
    <row r="369" spans="1:11" x14ac:dyDescent="0.25">
      <c r="A369" s="2">
        <v>368</v>
      </c>
      <c r="B369" s="2" t="s">
        <v>119</v>
      </c>
      <c r="C369" s="2" t="s">
        <v>67</v>
      </c>
      <c r="D369" s="2" t="s">
        <v>118</v>
      </c>
      <c r="E369" s="2">
        <v>9</v>
      </c>
      <c r="F369" s="2">
        <v>224</v>
      </c>
      <c r="G369" s="2">
        <v>319</v>
      </c>
      <c r="H369" s="2">
        <v>262.8</v>
      </c>
      <c r="I369" s="2">
        <v>28.7</v>
      </c>
      <c r="J369" s="2">
        <v>343</v>
      </c>
      <c r="K369" s="2">
        <v>-25</v>
      </c>
    </row>
    <row r="370" spans="1:11" x14ac:dyDescent="0.25">
      <c r="A370" s="2">
        <v>369</v>
      </c>
      <c r="B370" s="2" t="s">
        <v>117</v>
      </c>
      <c r="C370" s="2" t="s">
        <v>88</v>
      </c>
      <c r="D370" s="2" t="s">
        <v>116</v>
      </c>
      <c r="E370" s="2">
        <v>11</v>
      </c>
      <c r="F370" s="2">
        <v>260</v>
      </c>
      <c r="G370" s="2">
        <v>266</v>
      </c>
      <c r="H370" s="2">
        <v>263</v>
      </c>
      <c r="I370" s="2">
        <v>3</v>
      </c>
      <c r="J370" s="2"/>
      <c r="K370" s="2"/>
    </row>
    <row r="371" spans="1:11" x14ac:dyDescent="0.25">
      <c r="A371" s="2">
        <v>370</v>
      </c>
      <c r="B371" s="2" t="s">
        <v>115</v>
      </c>
      <c r="C371" s="2" t="s">
        <v>32</v>
      </c>
      <c r="D371" s="2" t="s">
        <v>114</v>
      </c>
      <c r="E371" s="2"/>
      <c r="F371" s="2">
        <v>207</v>
      </c>
      <c r="G371" s="2">
        <v>327</v>
      </c>
      <c r="H371" s="2">
        <v>264</v>
      </c>
      <c r="I371" s="2">
        <v>49.2</v>
      </c>
      <c r="J371" s="2"/>
      <c r="K371" s="2"/>
    </row>
    <row r="372" spans="1:11" x14ac:dyDescent="0.25">
      <c r="A372" s="2">
        <v>371</v>
      </c>
      <c r="B372" s="2" t="s">
        <v>113</v>
      </c>
      <c r="C372" s="2" t="s">
        <v>112</v>
      </c>
      <c r="D372" s="2" t="s">
        <v>111</v>
      </c>
      <c r="E372" s="2">
        <v>11</v>
      </c>
      <c r="F372" s="2">
        <v>221</v>
      </c>
      <c r="G372" s="2">
        <v>357</v>
      </c>
      <c r="H372" s="2">
        <v>264.8</v>
      </c>
      <c r="I372" s="2">
        <v>45.3</v>
      </c>
      <c r="J372" s="2"/>
      <c r="K372" s="2"/>
    </row>
    <row r="373" spans="1:11" x14ac:dyDescent="0.25">
      <c r="A373" s="2">
        <v>372</v>
      </c>
      <c r="B373" s="2" t="s">
        <v>110</v>
      </c>
      <c r="C373" s="2" t="s">
        <v>103</v>
      </c>
      <c r="D373" s="2" t="s">
        <v>109</v>
      </c>
      <c r="E373" s="2">
        <v>8</v>
      </c>
      <c r="F373" s="2">
        <v>219</v>
      </c>
      <c r="G373" s="2">
        <v>349</v>
      </c>
      <c r="H373" s="2">
        <v>266</v>
      </c>
      <c r="I373" s="2">
        <v>49.4</v>
      </c>
      <c r="J373" s="2"/>
      <c r="K373" s="2"/>
    </row>
    <row r="374" spans="1:11" x14ac:dyDescent="0.25">
      <c r="A374" s="2">
        <v>373</v>
      </c>
      <c r="B374" s="2" t="s">
        <v>108</v>
      </c>
      <c r="C374" s="2" t="s">
        <v>83</v>
      </c>
      <c r="D374" s="2" t="s">
        <v>107</v>
      </c>
      <c r="E374" s="2">
        <v>9</v>
      </c>
      <c r="F374" s="2">
        <v>266</v>
      </c>
      <c r="G374" s="2">
        <v>268</v>
      </c>
      <c r="H374" s="2">
        <v>267</v>
      </c>
      <c r="I374" s="2">
        <v>1</v>
      </c>
      <c r="J374" s="2">
        <v>366</v>
      </c>
      <c r="K374" s="2">
        <v>-7</v>
      </c>
    </row>
    <row r="375" spans="1:11" x14ac:dyDescent="0.25">
      <c r="A375" s="2">
        <v>374</v>
      </c>
      <c r="B375" s="2" t="s">
        <v>106</v>
      </c>
      <c r="C375" s="2" t="s">
        <v>21</v>
      </c>
      <c r="D375" s="2" t="s">
        <v>105</v>
      </c>
      <c r="E375" s="2">
        <v>8</v>
      </c>
      <c r="F375" s="2">
        <v>233</v>
      </c>
      <c r="G375" s="2">
        <v>313</v>
      </c>
      <c r="H375" s="2">
        <v>268.5</v>
      </c>
      <c r="I375" s="2">
        <v>29.5</v>
      </c>
      <c r="J375" s="2">
        <v>368</v>
      </c>
      <c r="K375" s="2">
        <v>-6</v>
      </c>
    </row>
    <row r="376" spans="1:11" x14ac:dyDescent="0.25">
      <c r="A376" s="2">
        <v>375</v>
      </c>
      <c r="B376" s="2" t="s">
        <v>104</v>
      </c>
      <c r="C376" s="2" t="s">
        <v>103</v>
      </c>
      <c r="D376" s="2" t="s">
        <v>102</v>
      </c>
      <c r="E376" s="2">
        <v>8</v>
      </c>
      <c r="F376" s="2">
        <v>226</v>
      </c>
      <c r="G376" s="2">
        <v>352</v>
      </c>
      <c r="H376" s="2">
        <v>268.7</v>
      </c>
      <c r="I376" s="2">
        <v>34.6</v>
      </c>
      <c r="J376" s="2"/>
      <c r="K376" s="2"/>
    </row>
    <row r="377" spans="1:11" x14ac:dyDescent="0.25">
      <c r="A377" s="2">
        <v>376</v>
      </c>
      <c r="B377" s="2" t="s">
        <v>101</v>
      </c>
      <c r="C377" s="2" t="s">
        <v>83</v>
      </c>
      <c r="D377" s="2" t="s">
        <v>100</v>
      </c>
      <c r="E377" s="2">
        <v>9</v>
      </c>
      <c r="F377" s="2">
        <v>230</v>
      </c>
      <c r="G377" s="2">
        <v>393</v>
      </c>
      <c r="H377" s="2">
        <v>269.10000000000002</v>
      </c>
      <c r="I377" s="2">
        <v>49.6</v>
      </c>
      <c r="J377" s="2"/>
      <c r="K377" s="2"/>
    </row>
    <row r="378" spans="1:11" x14ac:dyDescent="0.25">
      <c r="A378" s="2">
        <v>377</v>
      </c>
      <c r="B378" s="2" t="s">
        <v>99</v>
      </c>
      <c r="C378" s="2" t="s">
        <v>32</v>
      </c>
      <c r="D378" s="2" t="s">
        <v>98</v>
      </c>
      <c r="E378" s="2"/>
      <c r="F378" s="2">
        <v>263</v>
      </c>
      <c r="G378" s="2">
        <v>281</v>
      </c>
      <c r="H378" s="2">
        <v>272</v>
      </c>
      <c r="I378" s="2">
        <v>9</v>
      </c>
      <c r="J378" s="2"/>
      <c r="K378" s="2"/>
    </row>
    <row r="379" spans="1:11" x14ac:dyDescent="0.25">
      <c r="A379" s="2">
        <v>378</v>
      </c>
      <c r="B379" s="2" t="s">
        <v>97</v>
      </c>
      <c r="C379" s="2" t="s">
        <v>96</v>
      </c>
      <c r="D379" s="2" t="s">
        <v>95</v>
      </c>
      <c r="E379" s="2">
        <v>10</v>
      </c>
      <c r="F379" s="2">
        <v>239</v>
      </c>
      <c r="G379" s="2">
        <v>316</v>
      </c>
      <c r="H379" s="2">
        <v>272.3</v>
      </c>
      <c r="I379" s="2">
        <v>28.6</v>
      </c>
      <c r="J379" s="2">
        <v>337</v>
      </c>
      <c r="K379" s="2">
        <v>-41</v>
      </c>
    </row>
    <row r="380" spans="1:11" x14ac:dyDescent="0.25">
      <c r="A380" s="2">
        <v>379</v>
      </c>
      <c r="B380" s="2" t="s">
        <v>94</v>
      </c>
      <c r="C380" s="2" t="s">
        <v>91</v>
      </c>
      <c r="D380" s="2" t="s">
        <v>93</v>
      </c>
      <c r="E380" s="2">
        <v>7</v>
      </c>
      <c r="F380" s="2">
        <v>236</v>
      </c>
      <c r="G380" s="2">
        <v>368</v>
      </c>
      <c r="H380" s="2">
        <v>273</v>
      </c>
      <c r="I380" s="2">
        <v>55.1</v>
      </c>
      <c r="J380" s="2"/>
      <c r="K380" s="2"/>
    </row>
    <row r="381" spans="1:11" x14ac:dyDescent="0.25">
      <c r="A381" s="2">
        <v>380</v>
      </c>
      <c r="B381" s="2" t="s">
        <v>92</v>
      </c>
      <c r="C381" s="2" t="s">
        <v>91</v>
      </c>
      <c r="D381" s="2" t="s">
        <v>90</v>
      </c>
      <c r="E381" s="2">
        <v>7</v>
      </c>
      <c r="F381" s="2">
        <v>269</v>
      </c>
      <c r="G381" s="2">
        <v>284</v>
      </c>
      <c r="H381" s="2">
        <v>274.3</v>
      </c>
      <c r="I381" s="2">
        <v>6.8</v>
      </c>
      <c r="J381" s="2"/>
      <c r="K381" s="2"/>
    </row>
    <row r="382" spans="1:11" x14ac:dyDescent="0.25">
      <c r="A382" s="2">
        <v>381</v>
      </c>
      <c r="B382" s="2" t="s">
        <v>89</v>
      </c>
      <c r="C382" s="2" t="s">
        <v>88</v>
      </c>
      <c r="D382" s="2" t="s">
        <v>87</v>
      </c>
      <c r="E382" s="2">
        <v>11</v>
      </c>
      <c r="F382" s="2">
        <v>221</v>
      </c>
      <c r="G382" s="2">
        <v>326</v>
      </c>
      <c r="H382" s="2">
        <v>275.3</v>
      </c>
      <c r="I382" s="2">
        <v>42.9</v>
      </c>
      <c r="J382" s="2"/>
      <c r="K382" s="2"/>
    </row>
    <row r="383" spans="1:11" x14ac:dyDescent="0.25">
      <c r="A383" s="2">
        <v>382</v>
      </c>
      <c r="B383" s="2" t="s">
        <v>86</v>
      </c>
      <c r="C383" s="2" t="s">
        <v>32</v>
      </c>
      <c r="D383" s="2" t="s">
        <v>85</v>
      </c>
      <c r="E383" s="2"/>
      <c r="F383" s="2">
        <v>245</v>
      </c>
      <c r="G383" s="2">
        <v>321</v>
      </c>
      <c r="H383" s="2">
        <v>275.3</v>
      </c>
      <c r="I383" s="2">
        <v>32.9</v>
      </c>
      <c r="J383" s="2">
        <v>359</v>
      </c>
      <c r="K383" s="2">
        <v>-23</v>
      </c>
    </row>
    <row r="384" spans="1:11" x14ac:dyDescent="0.25">
      <c r="A384" s="2">
        <v>383</v>
      </c>
      <c r="B384" s="2" t="s">
        <v>84</v>
      </c>
      <c r="C384" s="2" t="s">
        <v>83</v>
      </c>
      <c r="D384" s="2" t="s">
        <v>82</v>
      </c>
      <c r="E384" s="2">
        <v>9</v>
      </c>
      <c r="F384" s="2">
        <v>273</v>
      </c>
      <c r="G384" s="2">
        <v>278</v>
      </c>
      <c r="H384" s="2">
        <v>275.5</v>
      </c>
      <c r="I384" s="2">
        <v>2.5</v>
      </c>
      <c r="J384" s="2"/>
      <c r="K384" s="2"/>
    </row>
    <row r="385" spans="1:11" x14ac:dyDescent="0.25">
      <c r="A385" s="2">
        <v>384</v>
      </c>
      <c r="B385" s="2" t="s">
        <v>81</v>
      </c>
      <c r="C385" s="2" t="s">
        <v>21</v>
      </c>
      <c r="D385" s="2" t="s">
        <v>80</v>
      </c>
      <c r="E385" s="2">
        <v>8</v>
      </c>
      <c r="F385" s="2">
        <v>252</v>
      </c>
      <c r="G385" s="2">
        <v>315</v>
      </c>
      <c r="H385" s="2">
        <v>276</v>
      </c>
      <c r="I385" s="2">
        <v>21.5</v>
      </c>
      <c r="J385" s="2">
        <v>381</v>
      </c>
      <c r="K385" s="2">
        <v>-3</v>
      </c>
    </row>
    <row r="386" spans="1:11" x14ac:dyDescent="0.25">
      <c r="A386" s="2">
        <v>385</v>
      </c>
      <c r="B386" s="2" t="s">
        <v>79</v>
      </c>
      <c r="C386" s="2" t="s">
        <v>78</v>
      </c>
      <c r="D386" s="2" t="s">
        <v>77</v>
      </c>
      <c r="E386" s="2">
        <v>10</v>
      </c>
      <c r="F386" s="2">
        <v>226</v>
      </c>
      <c r="G386" s="2">
        <v>376</v>
      </c>
      <c r="H386" s="2">
        <v>277.5</v>
      </c>
      <c r="I386" s="2">
        <v>58.1</v>
      </c>
      <c r="J386" s="2"/>
      <c r="K386" s="2"/>
    </row>
    <row r="387" spans="1:11" x14ac:dyDescent="0.25">
      <c r="A387" s="2">
        <v>386</v>
      </c>
      <c r="B387" s="2" t="s">
        <v>76</v>
      </c>
      <c r="C387" s="2" t="s">
        <v>41</v>
      </c>
      <c r="D387" s="2" t="s">
        <v>75</v>
      </c>
      <c r="E387" s="2">
        <v>9</v>
      </c>
      <c r="F387" s="2">
        <v>248</v>
      </c>
      <c r="G387" s="2">
        <v>359</v>
      </c>
      <c r="H387" s="2">
        <v>278</v>
      </c>
      <c r="I387" s="2">
        <v>46.8</v>
      </c>
      <c r="J387" s="2">
        <v>245</v>
      </c>
      <c r="K387" s="2">
        <v>-141</v>
      </c>
    </row>
    <row r="388" spans="1:11" x14ac:dyDescent="0.25">
      <c r="A388" s="2">
        <v>387</v>
      </c>
      <c r="B388" s="2" t="s">
        <v>74</v>
      </c>
      <c r="C388" s="2"/>
      <c r="D388" s="2" t="s">
        <v>73</v>
      </c>
      <c r="E388" s="2">
        <v>5</v>
      </c>
      <c r="F388" s="2">
        <v>228</v>
      </c>
      <c r="G388" s="2">
        <v>370</v>
      </c>
      <c r="H388" s="2">
        <v>279.5</v>
      </c>
      <c r="I388" s="2">
        <v>56.9</v>
      </c>
      <c r="J388" s="2">
        <v>280</v>
      </c>
      <c r="K388" s="2">
        <v>-107</v>
      </c>
    </row>
    <row r="389" spans="1:11" x14ac:dyDescent="0.25">
      <c r="A389" s="2">
        <v>388</v>
      </c>
      <c r="B389" s="2" t="s">
        <v>72</v>
      </c>
      <c r="C389" s="2" t="s">
        <v>32</v>
      </c>
      <c r="D389" s="2" t="s">
        <v>71</v>
      </c>
      <c r="E389" s="2"/>
      <c r="F389" s="2">
        <v>243</v>
      </c>
      <c r="G389" s="2">
        <v>317</v>
      </c>
      <c r="H389" s="2">
        <v>280</v>
      </c>
      <c r="I389" s="2">
        <v>37</v>
      </c>
      <c r="J389" s="2">
        <v>348</v>
      </c>
      <c r="K389" s="2">
        <v>-40</v>
      </c>
    </row>
    <row r="390" spans="1:11" x14ac:dyDescent="0.25">
      <c r="A390" s="2">
        <v>389</v>
      </c>
      <c r="B390" s="2" t="s">
        <v>70</v>
      </c>
      <c r="C390" s="2" t="s">
        <v>38</v>
      </c>
      <c r="D390" s="2" t="s">
        <v>69</v>
      </c>
      <c r="E390" s="2">
        <v>8</v>
      </c>
      <c r="F390" s="2">
        <v>210</v>
      </c>
      <c r="G390" s="2">
        <v>385</v>
      </c>
      <c r="H390" s="2">
        <v>281.3</v>
      </c>
      <c r="I390" s="2">
        <v>67.599999999999994</v>
      </c>
      <c r="J390" s="2">
        <v>316</v>
      </c>
      <c r="K390" s="2">
        <v>-73</v>
      </c>
    </row>
    <row r="391" spans="1:11" x14ac:dyDescent="0.25">
      <c r="A391" s="2">
        <v>390</v>
      </c>
      <c r="B391" s="2" t="s">
        <v>68</v>
      </c>
      <c r="C391" s="2" t="s">
        <v>67</v>
      </c>
      <c r="D391" s="2" t="s">
        <v>66</v>
      </c>
      <c r="E391" s="2">
        <v>9</v>
      </c>
      <c r="F391" s="2">
        <v>261</v>
      </c>
      <c r="G391" s="2">
        <v>304</v>
      </c>
      <c r="H391" s="2">
        <v>282.5</v>
      </c>
      <c r="I391" s="2">
        <v>21.5</v>
      </c>
      <c r="J391" s="2">
        <v>335</v>
      </c>
      <c r="K391" s="2">
        <v>-55</v>
      </c>
    </row>
    <row r="392" spans="1:11" x14ac:dyDescent="0.25">
      <c r="A392" s="2">
        <v>391</v>
      </c>
      <c r="B392" s="2" t="s">
        <v>65</v>
      </c>
      <c r="C392" s="2" t="s">
        <v>26</v>
      </c>
      <c r="D392" s="2" t="s">
        <v>64</v>
      </c>
      <c r="E392" s="2">
        <v>9</v>
      </c>
      <c r="F392" s="2">
        <v>252</v>
      </c>
      <c r="G392" s="2">
        <v>354</v>
      </c>
      <c r="H392" s="2">
        <v>282.8</v>
      </c>
      <c r="I392" s="2">
        <v>41.7</v>
      </c>
      <c r="J392" s="2"/>
      <c r="K392" s="2"/>
    </row>
    <row r="393" spans="1:11" x14ac:dyDescent="0.25">
      <c r="A393" s="2">
        <v>392</v>
      </c>
      <c r="B393" s="2" t="s">
        <v>63</v>
      </c>
      <c r="C393" s="2" t="s">
        <v>32</v>
      </c>
      <c r="D393" s="2" t="s">
        <v>62</v>
      </c>
      <c r="E393" s="2"/>
      <c r="F393" s="2">
        <v>252</v>
      </c>
      <c r="G393" s="2">
        <v>314</v>
      </c>
      <c r="H393" s="2">
        <v>283</v>
      </c>
      <c r="I393" s="2">
        <v>31</v>
      </c>
      <c r="J393" s="2">
        <v>344</v>
      </c>
      <c r="K393" s="2">
        <v>-48</v>
      </c>
    </row>
    <row r="394" spans="1:11" x14ac:dyDescent="0.25">
      <c r="A394" s="2">
        <v>393</v>
      </c>
      <c r="B394" s="2" t="s">
        <v>61</v>
      </c>
      <c r="C394" s="2" t="s">
        <v>60</v>
      </c>
      <c r="D394" s="2" t="s">
        <v>59</v>
      </c>
      <c r="E394" s="2">
        <v>8</v>
      </c>
      <c r="F394" s="2">
        <v>239</v>
      </c>
      <c r="G394" s="2">
        <v>350</v>
      </c>
      <c r="H394" s="2">
        <v>289.5</v>
      </c>
      <c r="I394" s="2">
        <v>43.8</v>
      </c>
      <c r="J394" s="2">
        <v>358</v>
      </c>
      <c r="K394" s="2">
        <v>-35</v>
      </c>
    </row>
    <row r="395" spans="1:11" x14ac:dyDescent="0.25">
      <c r="A395" s="2">
        <v>394</v>
      </c>
      <c r="B395" s="2" t="s">
        <v>58</v>
      </c>
      <c r="C395" s="2" t="s">
        <v>1</v>
      </c>
      <c r="D395" s="2" t="s">
        <v>57</v>
      </c>
      <c r="E395" s="2">
        <v>11</v>
      </c>
      <c r="F395" s="2">
        <v>227</v>
      </c>
      <c r="G395" s="2">
        <v>380</v>
      </c>
      <c r="H395" s="2">
        <v>291.8</v>
      </c>
      <c r="I395" s="2">
        <v>56.6</v>
      </c>
      <c r="J395" s="2">
        <v>341</v>
      </c>
      <c r="K395" s="2">
        <v>-53</v>
      </c>
    </row>
    <row r="396" spans="1:11" x14ac:dyDescent="0.25">
      <c r="A396" s="2">
        <v>395</v>
      </c>
      <c r="B396" s="2" t="s">
        <v>56</v>
      </c>
      <c r="C396" s="2"/>
      <c r="D396" s="2" t="s">
        <v>55</v>
      </c>
      <c r="E396" s="2">
        <v>9</v>
      </c>
      <c r="F396" s="2">
        <v>223</v>
      </c>
      <c r="G396" s="2">
        <v>395</v>
      </c>
      <c r="H396" s="2">
        <v>292.5</v>
      </c>
      <c r="I396" s="2">
        <v>63</v>
      </c>
      <c r="J396" s="2">
        <v>287</v>
      </c>
      <c r="K396" s="2">
        <v>-108</v>
      </c>
    </row>
    <row r="397" spans="1:11" x14ac:dyDescent="0.25">
      <c r="A397" s="2">
        <v>396</v>
      </c>
      <c r="B397" s="2" t="s">
        <v>54</v>
      </c>
      <c r="C397" s="2" t="s">
        <v>29</v>
      </c>
      <c r="D397" s="2" t="s">
        <v>53</v>
      </c>
      <c r="E397" s="2">
        <v>5</v>
      </c>
      <c r="F397" s="2">
        <v>225</v>
      </c>
      <c r="G397" s="2">
        <v>360</v>
      </c>
      <c r="H397" s="2">
        <v>292.5</v>
      </c>
      <c r="I397" s="2">
        <v>67.5</v>
      </c>
      <c r="J397" s="2">
        <v>379</v>
      </c>
      <c r="K397" s="2">
        <v>-17</v>
      </c>
    </row>
    <row r="398" spans="1:11" x14ac:dyDescent="0.25">
      <c r="A398" s="2">
        <v>397</v>
      </c>
      <c r="B398" s="2" t="s">
        <v>52</v>
      </c>
      <c r="C398" s="2"/>
      <c r="D398" s="2" t="s">
        <v>51</v>
      </c>
      <c r="E398" s="2">
        <v>11</v>
      </c>
      <c r="F398" s="2">
        <v>231</v>
      </c>
      <c r="G398" s="2">
        <v>394</v>
      </c>
      <c r="H398" s="2">
        <v>295</v>
      </c>
      <c r="I398" s="2">
        <v>71</v>
      </c>
      <c r="J398" s="2">
        <v>262</v>
      </c>
      <c r="K398" s="2">
        <v>-135</v>
      </c>
    </row>
    <row r="399" spans="1:11" x14ac:dyDescent="0.25">
      <c r="A399" s="2">
        <v>398</v>
      </c>
      <c r="B399" s="2" t="s">
        <v>50</v>
      </c>
      <c r="C399" s="2" t="s">
        <v>32</v>
      </c>
      <c r="D399" s="2" t="s">
        <v>49</v>
      </c>
      <c r="E399" s="2"/>
      <c r="F399" s="2">
        <v>235</v>
      </c>
      <c r="G399" s="2">
        <v>362</v>
      </c>
      <c r="H399" s="2">
        <v>298.5</v>
      </c>
      <c r="I399" s="2">
        <v>63.5</v>
      </c>
      <c r="J399" s="2"/>
      <c r="K399" s="2"/>
    </row>
    <row r="400" spans="1:11" x14ac:dyDescent="0.25">
      <c r="A400" s="2">
        <v>399</v>
      </c>
      <c r="B400" s="2" t="s">
        <v>48</v>
      </c>
      <c r="C400" s="2" t="s">
        <v>47</v>
      </c>
      <c r="D400" s="2" t="s">
        <v>46</v>
      </c>
      <c r="E400" s="2">
        <v>10</v>
      </c>
      <c r="F400" s="2">
        <v>258</v>
      </c>
      <c r="G400" s="2">
        <v>371</v>
      </c>
      <c r="H400" s="2">
        <v>301.60000000000002</v>
      </c>
      <c r="I400" s="2">
        <v>44.7</v>
      </c>
      <c r="J400" s="2">
        <v>305</v>
      </c>
      <c r="K400" s="2">
        <v>-94</v>
      </c>
    </row>
    <row r="401" spans="1:11" x14ac:dyDescent="0.25">
      <c r="A401" s="2">
        <v>400</v>
      </c>
      <c r="B401" s="2" t="s">
        <v>45</v>
      </c>
      <c r="C401" s="2" t="s">
        <v>44</v>
      </c>
      <c r="D401" s="2" t="s">
        <v>43</v>
      </c>
      <c r="E401" s="2">
        <v>6</v>
      </c>
      <c r="F401" s="2">
        <v>253</v>
      </c>
      <c r="G401" s="2">
        <v>381</v>
      </c>
      <c r="H401" s="2">
        <v>302</v>
      </c>
      <c r="I401" s="2">
        <v>56.4</v>
      </c>
      <c r="J401" s="2">
        <v>281</v>
      </c>
      <c r="K401" s="2">
        <v>-119</v>
      </c>
    </row>
    <row r="402" spans="1:11" x14ac:dyDescent="0.25">
      <c r="A402" s="2">
        <v>401</v>
      </c>
      <c r="B402" s="2" t="s">
        <v>42</v>
      </c>
      <c r="C402" s="2" t="s">
        <v>41</v>
      </c>
      <c r="D402" s="2" t="s">
        <v>40</v>
      </c>
      <c r="E402" s="2">
        <v>9</v>
      </c>
      <c r="F402" s="2">
        <v>247</v>
      </c>
      <c r="G402" s="2">
        <v>356</v>
      </c>
      <c r="H402" s="2">
        <v>305</v>
      </c>
      <c r="I402" s="2">
        <v>44.8</v>
      </c>
      <c r="J402" s="2">
        <v>334</v>
      </c>
      <c r="K402" s="2">
        <v>-67</v>
      </c>
    </row>
    <row r="403" spans="1:11" x14ac:dyDescent="0.25">
      <c r="A403" s="2">
        <v>402</v>
      </c>
      <c r="B403" s="2" t="s">
        <v>39</v>
      </c>
      <c r="C403" s="2" t="s">
        <v>38</v>
      </c>
      <c r="D403" s="2" t="s">
        <v>37</v>
      </c>
      <c r="E403" s="2">
        <v>8</v>
      </c>
      <c r="F403" s="2">
        <v>254</v>
      </c>
      <c r="G403" s="2">
        <v>332</v>
      </c>
      <c r="H403" s="2">
        <v>305</v>
      </c>
      <c r="I403" s="2">
        <v>36.1</v>
      </c>
      <c r="J403" s="2">
        <v>354</v>
      </c>
      <c r="K403" s="2">
        <v>-48</v>
      </c>
    </row>
    <row r="404" spans="1:11" x14ac:dyDescent="0.25">
      <c r="A404" s="2">
        <v>403</v>
      </c>
      <c r="B404" s="2" t="s">
        <v>36</v>
      </c>
      <c r="C404" s="2" t="s">
        <v>35</v>
      </c>
      <c r="D404" s="2" t="s">
        <v>34</v>
      </c>
      <c r="E404" s="2">
        <v>5</v>
      </c>
      <c r="F404" s="2">
        <v>277</v>
      </c>
      <c r="G404" s="2">
        <v>363</v>
      </c>
      <c r="H404" s="2">
        <v>306.3</v>
      </c>
      <c r="I404" s="2">
        <v>40.1</v>
      </c>
      <c r="J404" s="2"/>
      <c r="K404" s="2"/>
    </row>
    <row r="405" spans="1:11" x14ac:dyDescent="0.25">
      <c r="A405" s="2">
        <v>404</v>
      </c>
      <c r="B405" s="2" t="s">
        <v>33</v>
      </c>
      <c r="C405" s="2" t="s">
        <v>32</v>
      </c>
      <c r="D405" s="2" t="s">
        <v>31</v>
      </c>
      <c r="E405" s="2"/>
      <c r="F405" s="2">
        <v>232</v>
      </c>
      <c r="G405" s="2">
        <v>382</v>
      </c>
      <c r="H405" s="2">
        <v>307</v>
      </c>
      <c r="I405" s="2">
        <v>75</v>
      </c>
      <c r="J405" s="2"/>
      <c r="K405" s="2"/>
    </row>
    <row r="406" spans="1:11" x14ac:dyDescent="0.25">
      <c r="A406" s="2">
        <v>405</v>
      </c>
      <c r="B406" s="2" t="s">
        <v>30</v>
      </c>
      <c r="C406" s="2" t="s">
        <v>29</v>
      </c>
      <c r="D406" s="2" t="s">
        <v>28</v>
      </c>
      <c r="E406" s="2">
        <v>5</v>
      </c>
      <c r="F406" s="2">
        <v>289</v>
      </c>
      <c r="G406" s="2">
        <v>330</v>
      </c>
      <c r="H406" s="2">
        <v>309.5</v>
      </c>
      <c r="I406" s="2">
        <v>20.5</v>
      </c>
      <c r="J406" s="2">
        <v>340</v>
      </c>
      <c r="K406" s="2">
        <v>-65</v>
      </c>
    </row>
    <row r="407" spans="1:11" x14ac:dyDescent="0.25">
      <c r="A407" s="2">
        <v>406</v>
      </c>
      <c r="B407" s="2" t="s">
        <v>27</v>
      </c>
      <c r="C407" s="2" t="s">
        <v>26</v>
      </c>
      <c r="D407" s="2" t="s">
        <v>25</v>
      </c>
      <c r="E407" s="2">
        <v>9</v>
      </c>
      <c r="F407" s="2">
        <v>262</v>
      </c>
      <c r="G407" s="2">
        <v>389</v>
      </c>
      <c r="H407" s="2">
        <v>309.7</v>
      </c>
      <c r="I407" s="2">
        <v>56.5</v>
      </c>
      <c r="J407" s="2">
        <v>301</v>
      </c>
      <c r="K407" s="2">
        <v>-105</v>
      </c>
    </row>
    <row r="408" spans="1:11" x14ac:dyDescent="0.25">
      <c r="A408" s="2">
        <v>407</v>
      </c>
      <c r="B408" s="2" t="s">
        <v>24</v>
      </c>
      <c r="C408" s="2" t="s">
        <v>13</v>
      </c>
      <c r="D408" s="2" t="s">
        <v>23</v>
      </c>
      <c r="E408" s="2">
        <v>6</v>
      </c>
      <c r="F408" s="2">
        <v>284</v>
      </c>
      <c r="G408" s="2">
        <v>369</v>
      </c>
      <c r="H408" s="2">
        <v>312.7</v>
      </c>
      <c r="I408" s="2">
        <v>39.799999999999997</v>
      </c>
      <c r="J408" s="2"/>
      <c r="K408" s="2"/>
    </row>
    <row r="409" spans="1:11" x14ac:dyDescent="0.25">
      <c r="A409" s="2">
        <v>408</v>
      </c>
      <c r="B409" s="2" t="s">
        <v>22</v>
      </c>
      <c r="C409" s="2" t="s">
        <v>21</v>
      </c>
      <c r="D409" s="2" t="s">
        <v>20</v>
      </c>
      <c r="E409" s="2">
        <v>8</v>
      </c>
      <c r="F409" s="2">
        <v>257</v>
      </c>
      <c r="G409" s="2">
        <v>388</v>
      </c>
      <c r="H409" s="2">
        <v>315.8</v>
      </c>
      <c r="I409" s="2">
        <v>48.7</v>
      </c>
      <c r="J409" s="2">
        <v>355</v>
      </c>
      <c r="K409" s="2">
        <v>-53</v>
      </c>
    </row>
    <row r="410" spans="1:11" x14ac:dyDescent="0.25">
      <c r="A410" s="2">
        <v>409</v>
      </c>
      <c r="B410" s="2" t="s">
        <v>19</v>
      </c>
      <c r="C410" s="2" t="s">
        <v>10</v>
      </c>
      <c r="D410" s="2" t="s">
        <v>18</v>
      </c>
      <c r="E410" s="2">
        <v>6</v>
      </c>
      <c r="F410" s="2">
        <v>269</v>
      </c>
      <c r="G410" s="2">
        <v>366</v>
      </c>
      <c r="H410" s="2">
        <v>317.5</v>
      </c>
      <c r="I410" s="2">
        <v>48.5</v>
      </c>
      <c r="J410" s="2"/>
      <c r="K410" s="2"/>
    </row>
    <row r="411" spans="1:11" x14ac:dyDescent="0.25">
      <c r="A411" s="2">
        <v>410</v>
      </c>
      <c r="B411" s="2" t="s">
        <v>17</v>
      </c>
      <c r="C411" s="2" t="s">
        <v>16</v>
      </c>
      <c r="D411" s="2" t="s">
        <v>15</v>
      </c>
      <c r="E411" s="2">
        <v>11</v>
      </c>
      <c r="F411" s="2">
        <v>254</v>
      </c>
      <c r="G411" s="2">
        <v>384</v>
      </c>
      <c r="H411" s="2">
        <v>319</v>
      </c>
      <c r="I411" s="2">
        <v>65</v>
      </c>
      <c r="J411" s="2"/>
      <c r="K411" s="2"/>
    </row>
    <row r="412" spans="1:11" x14ac:dyDescent="0.25">
      <c r="A412" s="2">
        <v>411</v>
      </c>
      <c r="B412" s="2" t="s">
        <v>14</v>
      </c>
      <c r="C412" s="2" t="s">
        <v>13</v>
      </c>
      <c r="D412" s="2" t="s">
        <v>12</v>
      </c>
      <c r="E412" s="2">
        <v>6</v>
      </c>
      <c r="F412" s="2">
        <v>290</v>
      </c>
      <c r="G412" s="2">
        <v>348</v>
      </c>
      <c r="H412" s="2">
        <v>319</v>
      </c>
      <c r="I412" s="2">
        <v>29</v>
      </c>
      <c r="J412" s="2">
        <v>311</v>
      </c>
      <c r="K412" s="2">
        <v>-100</v>
      </c>
    </row>
    <row r="413" spans="1:11" x14ac:dyDescent="0.25">
      <c r="A413" s="2">
        <v>412</v>
      </c>
      <c r="B413" s="2" t="s">
        <v>11</v>
      </c>
      <c r="C413" s="2" t="s">
        <v>10</v>
      </c>
      <c r="D413" s="2" t="s">
        <v>9</v>
      </c>
      <c r="E413" s="2">
        <v>6</v>
      </c>
      <c r="F413" s="2">
        <v>305</v>
      </c>
      <c r="G413" s="2">
        <v>334</v>
      </c>
      <c r="H413" s="2">
        <v>319.5</v>
      </c>
      <c r="I413" s="2">
        <v>14.5</v>
      </c>
      <c r="J413" s="2">
        <v>302</v>
      </c>
      <c r="K413" s="2">
        <v>-110</v>
      </c>
    </row>
    <row r="414" spans="1:11" x14ac:dyDescent="0.25">
      <c r="A414" s="2">
        <v>413</v>
      </c>
      <c r="B414" s="2" t="s">
        <v>8</v>
      </c>
      <c r="C414" s="2" t="s">
        <v>7</v>
      </c>
      <c r="D414" s="2" t="s">
        <v>6</v>
      </c>
      <c r="E414" s="2">
        <v>9</v>
      </c>
      <c r="F414" s="2">
        <v>260</v>
      </c>
      <c r="G414" s="2">
        <v>390</v>
      </c>
      <c r="H414" s="2">
        <v>325</v>
      </c>
      <c r="I414" s="2">
        <v>65</v>
      </c>
      <c r="J414" s="2">
        <v>373</v>
      </c>
      <c r="K414" s="2">
        <v>-40</v>
      </c>
    </row>
    <row r="415" spans="1:11" x14ac:dyDescent="0.25">
      <c r="A415" s="2">
        <v>414</v>
      </c>
      <c r="B415" s="2" t="s">
        <v>5</v>
      </c>
      <c r="C415" s="2" t="s">
        <v>4</v>
      </c>
      <c r="D415" s="2" t="s">
        <v>3</v>
      </c>
      <c r="E415" s="2">
        <v>11</v>
      </c>
      <c r="F415" s="2">
        <v>256</v>
      </c>
      <c r="G415" s="2">
        <v>387</v>
      </c>
      <c r="H415" s="2">
        <v>325.7</v>
      </c>
      <c r="I415" s="2">
        <v>53.8</v>
      </c>
      <c r="J415" s="2">
        <v>364</v>
      </c>
      <c r="K415" s="2">
        <v>-50</v>
      </c>
    </row>
    <row r="416" spans="1:11" x14ac:dyDescent="0.25">
      <c r="A416" s="2">
        <v>415</v>
      </c>
      <c r="B416" s="2" t="s">
        <v>2</v>
      </c>
      <c r="C416" s="2" t="s">
        <v>1</v>
      </c>
      <c r="D416" s="2" t="s">
        <v>0</v>
      </c>
      <c r="E416" s="2">
        <v>11</v>
      </c>
      <c r="F416" s="2">
        <v>313</v>
      </c>
      <c r="G416" s="2">
        <v>374</v>
      </c>
      <c r="H416" s="2">
        <v>343.5</v>
      </c>
      <c r="I416" s="2">
        <v>30.5</v>
      </c>
      <c r="J416" s="2">
        <v>325</v>
      </c>
      <c r="K416" s="2">
        <v>-90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workbookViewId="0">
      <selection activeCell="A5" sqref="A5"/>
    </sheetView>
  </sheetViews>
  <sheetFormatPr defaultRowHeight="15" x14ac:dyDescent="0.25"/>
  <cols>
    <col min="1" max="1" width="19.85546875" bestFit="1" customWidth="1"/>
    <col min="2" max="2" width="27" bestFit="1" customWidth="1"/>
    <col min="3" max="3" width="10.5703125" bestFit="1" customWidth="1"/>
    <col min="4" max="4" width="12.7109375" bestFit="1" customWidth="1"/>
    <col min="5" max="5" width="17.42578125" bestFit="1" customWidth="1"/>
  </cols>
  <sheetData>
    <row r="1" spans="1:5" x14ac:dyDescent="0.25">
      <c r="A1" s="1" t="s">
        <v>1075</v>
      </c>
      <c r="B1" s="1" t="s">
        <v>868</v>
      </c>
      <c r="C1" s="1" t="s">
        <v>1071</v>
      </c>
      <c r="D1" s="1" t="s">
        <v>869</v>
      </c>
      <c r="E1" s="1" t="s">
        <v>870</v>
      </c>
    </row>
    <row r="2" spans="1:5" x14ac:dyDescent="0.25">
      <c r="A2" t="str">
        <f>SUBSTITUTE(LEFT(TRIM(B2),LEN(TRIM(B2))-8),CHAR(160),"")</f>
        <v>David Johnson</v>
      </c>
      <c r="B2" s="2" t="s">
        <v>871</v>
      </c>
      <c r="C2" s="2">
        <v>1.2</v>
      </c>
      <c r="D2" s="2">
        <v>1</v>
      </c>
      <c r="E2" s="3">
        <v>1</v>
      </c>
    </row>
    <row r="3" spans="1:5" x14ac:dyDescent="0.25">
      <c r="A3" t="str">
        <f t="shared" ref="A3:A66" si="0">SUBSTITUTE(LEFT(TRIM(B3),LEN(TRIM(B3))-8),CHAR(160),"")</f>
        <v>Le'Veon Bell</v>
      </c>
      <c r="B3" s="2" t="s">
        <v>872</v>
      </c>
      <c r="C3" s="2">
        <v>2.2000000000000002</v>
      </c>
      <c r="D3" s="2">
        <v>1</v>
      </c>
      <c r="E3" s="3">
        <v>1</v>
      </c>
    </row>
    <row r="4" spans="1:5" x14ac:dyDescent="0.25">
      <c r="A4" t="str">
        <f t="shared" si="0"/>
        <v>Antonio Brown</v>
      </c>
      <c r="B4" s="2" t="s">
        <v>873</v>
      </c>
      <c r="C4" s="2">
        <v>3.5</v>
      </c>
      <c r="D4" s="2">
        <v>1</v>
      </c>
      <c r="E4" s="3">
        <v>1</v>
      </c>
    </row>
    <row r="5" spans="1:5" x14ac:dyDescent="0.25">
      <c r="A5" t="str">
        <f t="shared" si="0"/>
        <v>Odell Beckham Jr.</v>
      </c>
      <c r="B5" s="2" t="s">
        <v>874</v>
      </c>
      <c r="C5" s="2">
        <v>5.5</v>
      </c>
      <c r="D5" s="2">
        <v>1.1000000000000001</v>
      </c>
      <c r="E5" s="3">
        <v>1</v>
      </c>
    </row>
    <row r="6" spans="1:5" x14ac:dyDescent="0.25">
      <c r="A6" t="str">
        <f t="shared" si="0"/>
        <v>Julio Jones</v>
      </c>
      <c r="B6" s="2" t="s">
        <v>875</v>
      </c>
      <c r="C6" s="2">
        <v>5.8</v>
      </c>
      <c r="D6" s="2">
        <v>1.1000000000000001</v>
      </c>
      <c r="E6" s="3">
        <v>1</v>
      </c>
    </row>
    <row r="7" spans="1:5" x14ac:dyDescent="0.25">
      <c r="A7" t="str">
        <f t="shared" si="0"/>
        <v>LeSean McCoy</v>
      </c>
      <c r="B7" s="2" t="s">
        <v>876</v>
      </c>
      <c r="C7" s="2">
        <v>6.7</v>
      </c>
      <c r="D7" s="2">
        <v>1.1000000000000001</v>
      </c>
      <c r="E7" s="3">
        <v>1</v>
      </c>
    </row>
    <row r="8" spans="1:5" x14ac:dyDescent="0.25">
      <c r="A8" t="str">
        <f t="shared" si="0"/>
        <v>Mike Evans</v>
      </c>
      <c r="B8" s="2" t="s">
        <v>877</v>
      </c>
      <c r="C8" s="2">
        <v>7.8</v>
      </c>
      <c r="D8" s="2">
        <v>1.1000000000000001</v>
      </c>
      <c r="E8" s="3">
        <v>1</v>
      </c>
    </row>
    <row r="9" spans="1:5" x14ac:dyDescent="0.25">
      <c r="A9" t="str">
        <f t="shared" si="0"/>
        <v>Devonta Freeman</v>
      </c>
      <c r="B9" s="2" t="s">
        <v>878</v>
      </c>
      <c r="C9" s="2">
        <v>10.3</v>
      </c>
      <c r="D9" s="2">
        <v>1.5</v>
      </c>
      <c r="E9" s="3">
        <v>1</v>
      </c>
    </row>
    <row r="10" spans="1:5" x14ac:dyDescent="0.25">
      <c r="A10" t="str">
        <f t="shared" si="0"/>
        <v>Melvin Gordon</v>
      </c>
      <c r="B10" s="2" t="s">
        <v>879</v>
      </c>
      <c r="C10" s="2">
        <v>10.4</v>
      </c>
      <c r="D10" s="2">
        <v>1.4</v>
      </c>
      <c r="E10" s="3">
        <v>1</v>
      </c>
    </row>
    <row r="11" spans="1:5" x14ac:dyDescent="0.25">
      <c r="A11" t="str">
        <f t="shared" si="0"/>
        <v>A.J. Green</v>
      </c>
      <c r="B11" s="2" t="s">
        <v>880</v>
      </c>
      <c r="C11" s="2">
        <v>11.6</v>
      </c>
      <c r="D11" s="2">
        <v>1.7</v>
      </c>
      <c r="E11" s="3">
        <v>1</v>
      </c>
    </row>
    <row r="12" spans="1:5" x14ac:dyDescent="0.25">
      <c r="A12" t="str">
        <f t="shared" si="0"/>
        <v>Jay Ajayi</v>
      </c>
      <c r="B12" s="2" t="s">
        <v>881</v>
      </c>
      <c r="C12" s="2">
        <v>12</v>
      </c>
      <c r="D12" s="2">
        <v>1.9</v>
      </c>
      <c r="E12" s="3">
        <v>1</v>
      </c>
    </row>
    <row r="13" spans="1:5" x14ac:dyDescent="0.25">
      <c r="A13" t="str">
        <f t="shared" si="0"/>
        <v>Jordan Howard</v>
      </c>
      <c r="B13" s="2" t="s">
        <v>882</v>
      </c>
      <c r="C13" s="2">
        <v>12.7</v>
      </c>
      <c r="D13" s="2">
        <v>1.9</v>
      </c>
      <c r="E13" s="3">
        <v>1</v>
      </c>
    </row>
    <row r="14" spans="1:5" x14ac:dyDescent="0.25">
      <c r="A14" t="str">
        <f t="shared" si="0"/>
        <v>Ezekiel Elliott</v>
      </c>
      <c r="B14" s="2" t="s">
        <v>883</v>
      </c>
      <c r="C14" s="2">
        <v>13.3</v>
      </c>
      <c r="D14" s="2">
        <v>1.9</v>
      </c>
      <c r="E14" s="3">
        <v>1</v>
      </c>
    </row>
    <row r="15" spans="1:5" x14ac:dyDescent="0.25">
      <c r="A15" t="str">
        <f t="shared" si="0"/>
        <v>Jordy Nelson</v>
      </c>
      <c r="B15" s="2" t="s">
        <v>884</v>
      </c>
      <c r="C15" s="2">
        <v>13.9</v>
      </c>
      <c r="D15" s="2">
        <v>2</v>
      </c>
      <c r="E15" s="3">
        <v>1</v>
      </c>
    </row>
    <row r="16" spans="1:5" x14ac:dyDescent="0.25">
      <c r="A16" t="str">
        <f t="shared" si="0"/>
        <v>DeMarco Murray</v>
      </c>
      <c r="B16" s="2" t="s">
        <v>885</v>
      </c>
      <c r="C16" s="2">
        <v>15.7</v>
      </c>
      <c r="D16" s="2">
        <v>2.1</v>
      </c>
      <c r="E16" s="3">
        <v>1</v>
      </c>
    </row>
    <row r="17" spans="1:5" x14ac:dyDescent="0.25">
      <c r="A17" t="str">
        <f t="shared" si="0"/>
        <v>Michael Thomas</v>
      </c>
      <c r="B17" s="2" t="s">
        <v>886</v>
      </c>
      <c r="C17" s="2">
        <v>16.5</v>
      </c>
      <c r="D17" s="2">
        <v>2.2000000000000002</v>
      </c>
      <c r="E17" s="3">
        <v>1</v>
      </c>
    </row>
    <row r="18" spans="1:5" x14ac:dyDescent="0.25">
      <c r="A18" t="str">
        <f t="shared" si="0"/>
        <v>Dez Bryant</v>
      </c>
      <c r="B18" s="2" t="s">
        <v>887</v>
      </c>
      <c r="C18" s="2">
        <v>18.600000000000001</v>
      </c>
      <c r="D18" s="2">
        <v>2.2999999999999998</v>
      </c>
      <c r="E18" s="3">
        <v>1</v>
      </c>
    </row>
    <row r="19" spans="1:5" x14ac:dyDescent="0.25">
      <c r="A19" t="str">
        <f t="shared" si="0"/>
        <v>Leonard Fournette</v>
      </c>
      <c r="B19" s="2" t="s">
        <v>888</v>
      </c>
      <c r="C19" s="2">
        <v>20.100000000000001</v>
      </c>
      <c r="D19" s="2">
        <v>2.5</v>
      </c>
      <c r="E19" s="3">
        <v>0.98</v>
      </c>
    </row>
    <row r="20" spans="1:5" x14ac:dyDescent="0.25">
      <c r="A20" t="str">
        <f t="shared" si="0"/>
        <v>Aaron Rodgers</v>
      </c>
      <c r="B20" s="2" t="s">
        <v>889</v>
      </c>
      <c r="C20" s="2">
        <v>20.3</v>
      </c>
      <c r="D20" s="2">
        <v>2.6</v>
      </c>
      <c r="E20" s="3">
        <v>1</v>
      </c>
    </row>
    <row r="21" spans="1:5" x14ac:dyDescent="0.25">
      <c r="A21" t="str">
        <f t="shared" si="0"/>
        <v>Doug Baldwin</v>
      </c>
      <c r="B21" s="2" t="s">
        <v>890</v>
      </c>
      <c r="C21" s="2">
        <v>21.5</v>
      </c>
      <c r="D21" s="2">
        <v>2.7</v>
      </c>
      <c r="E21" s="3">
        <v>1</v>
      </c>
    </row>
    <row r="22" spans="1:5" x14ac:dyDescent="0.25">
      <c r="A22" t="str">
        <f t="shared" si="0"/>
        <v>T.Y. Hilton</v>
      </c>
      <c r="B22" s="2" t="s">
        <v>891</v>
      </c>
      <c r="C22" s="2">
        <v>22.3</v>
      </c>
      <c r="D22" s="2">
        <v>2.8</v>
      </c>
      <c r="E22" s="3">
        <v>1</v>
      </c>
    </row>
    <row r="23" spans="1:5" x14ac:dyDescent="0.25">
      <c r="A23" t="str">
        <f t="shared" si="0"/>
        <v>Todd Gurley</v>
      </c>
      <c r="B23" s="2" t="s">
        <v>892</v>
      </c>
      <c r="C23" s="2">
        <v>23.3</v>
      </c>
      <c r="D23" s="2">
        <v>3</v>
      </c>
      <c r="E23" s="3">
        <v>1</v>
      </c>
    </row>
    <row r="24" spans="1:5" x14ac:dyDescent="0.25">
      <c r="A24" t="str">
        <f t="shared" si="0"/>
        <v>Amari Cooper</v>
      </c>
      <c r="B24" s="2" t="s">
        <v>893</v>
      </c>
      <c r="C24" s="2">
        <v>24.8</v>
      </c>
      <c r="D24" s="2">
        <v>3.1</v>
      </c>
      <c r="E24" s="3">
        <v>1</v>
      </c>
    </row>
    <row r="25" spans="1:5" x14ac:dyDescent="0.25">
      <c r="A25" t="str">
        <f t="shared" si="0"/>
        <v>Tom Brady</v>
      </c>
      <c r="B25" s="2" t="s">
        <v>894</v>
      </c>
      <c r="C25" s="2">
        <v>24.8</v>
      </c>
      <c r="D25" s="2">
        <v>3.1</v>
      </c>
      <c r="E25" s="3">
        <v>1</v>
      </c>
    </row>
    <row r="26" spans="1:5" x14ac:dyDescent="0.25">
      <c r="A26" t="str">
        <f t="shared" si="0"/>
        <v>Brandin Cooks</v>
      </c>
      <c r="B26" s="2" t="s">
        <v>895</v>
      </c>
      <c r="C26" s="2">
        <v>25.2</v>
      </c>
      <c r="D26" s="2">
        <v>3.1</v>
      </c>
      <c r="E26" s="3">
        <v>1</v>
      </c>
    </row>
    <row r="27" spans="1:5" x14ac:dyDescent="0.25">
      <c r="A27" t="str">
        <f t="shared" si="0"/>
        <v>Rob Gronkowski</v>
      </c>
      <c r="B27" s="2" t="s">
        <v>896</v>
      </c>
      <c r="C27" s="2">
        <v>27.2</v>
      </c>
      <c r="D27" s="2">
        <v>3.4</v>
      </c>
      <c r="E27" s="3">
        <v>1</v>
      </c>
    </row>
    <row r="28" spans="1:5" x14ac:dyDescent="0.25">
      <c r="A28" t="str">
        <f t="shared" si="0"/>
        <v>Lamar Miller</v>
      </c>
      <c r="B28" s="2" t="s">
        <v>897</v>
      </c>
      <c r="C28" s="2">
        <v>27.6</v>
      </c>
      <c r="D28" s="2">
        <v>3.4</v>
      </c>
      <c r="E28" s="3">
        <v>1</v>
      </c>
    </row>
    <row r="29" spans="1:5" x14ac:dyDescent="0.25">
      <c r="A29" t="str">
        <f t="shared" si="0"/>
        <v>Isaiah Crowell</v>
      </c>
      <c r="B29" s="2" t="s">
        <v>898</v>
      </c>
      <c r="C29" s="2">
        <v>29.3</v>
      </c>
      <c r="D29" s="2">
        <v>3.6</v>
      </c>
      <c r="E29" s="3">
        <v>1</v>
      </c>
    </row>
    <row r="30" spans="1:5" x14ac:dyDescent="0.25">
      <c r="A30" t="str">
        <f t="shared" si="0"/>
        <v>DeAndre Hopkins</v>
      </c>
      <c r="B30" s="2" t="s">
        <v>899</v>
      </c>
      <c r="C30" s="2">
        <v>30.1</v>
      </c>
      <c r="D30" s="2">
        <v>3.6</v>
      </c>
      <c r="E30" s="3">
        <v>1</v>
      </c>
    </row>
    <row r="31" spans="1:5" x14ac:dyDescent="0.25">
      <c r="A31" t="str">
        <f t="shared" si="0"/>
        <v>Christian McCaffrey</v>
      </c>
      <c r="B31" s="2" t="s">
        <v>900</v>
      </c>
      <c r="C31" s="2">
        <v>30.9</v>
      </c>
      <c r="D31" s="2">
        <v>3.6</v>
      </c>
      <c r="E31" s="3">
        <v>0.97</v>
      </c>
    </row>
    <row r="32" spans="1:5" x14ac:dyDescent="0.25">
      <c r="A32" t="str">
        <f t="shared" si="0"/>
        <v>Terrelle Pryor Sr.</v>
      </c>
      <c r="B32" s="2" t="s">
        <v>901</v>
      </c>
      <c r="C32" s="2">
        <v>32.299999999999997</v>
      </c>
      <c r="D32" s="2">
        <v>3.8</v>
      </c>
      <c r="E32" s="3">
        <v>1</v>
      </c>
    </row>
    <row r="33" spans="1:5" x14ac:dyDescent="0.25">
      <c r="A33" t="str">
        <f t="shared" si="0"/>
        <v>Demaryius Thomas</v>
      </c>
      <c r="B33" s="2" t="s">
        <v>902</v>
      </c>
      <c r="C33" s="2">
        <v>33.299999999999997</v>
      </c>
      <c r="D33" s="2">
        <v>4</v>
      </c>
      <c r="E33" s="3">
        <v>1</v>
      </c>
    </row>
    <row r="34" spans="1:5" x14ac:dyDescent="0.25">
      <c r="A34" t="str">
        <f t="shared" si="0"/>
        <v>Travis Kelce</v>
      </c>
      <c r="B34" s="2" t="s">
        <v>903</v>
      </c>
      <c r="C34" s="2">
        <v>33.9</v>
      </c>
      <c r="D34" s="2">
        <v>4.0999999999999996</v>
      </c>
      <c r="E34" s="3">
        <v>1</v>
      </c>
    </row>
    <row r="35" spans="1:5" x14ac:dyDescent="0.25">
      <c r="A35" t="str">
        <f t="shared" si="0"/>
        <v>Drew Brees</v>
      </c>
      <c r="B35" s="2" t="s">
        <v>904</v>
      </c>
      <c r="C35" s="2">
        <v>34.5</v>
      </c>
      <c r="D35" s="2">
        <v>4</v>
      </c>
      <c r="E35" s="3">
        <v>1</v>
      </c>
    </row>
    <row r="36" spans="1:5" x14ac:dyDescent="0.25">
      <c r="A36" t="str">
        <f t="shared" si="0"/>
        <v>Marshawn Lynch</v>
      </c>
      <c r="B36" s="2" t="s">
        <v>905</v>
      </c>
      <c r="C36" s="2">
        <v>35.200000000000003</v>
      </c>
      <c r="D36" s="2">
        <v>4.0999999999999996</v>
      </c>
      <c r="E36" s="3">
        <v>0.98</v>
      </c>
    </row>
    <row r="37" spans="1:5" x14ac:dyDescent="0.25">
      <c r="A37" t="str">
        <f t="shared" si="0"/>
        <v>Alshon Jeffery</v>
      </c>
      <c r="B37" s="2" t="s">
        <v>906</v>
      </c>
      <c r="C37" s="2">
        <v>38.200000000000003</v>
      </c>
      <c r="D37" s="2">
        <v>4.4000000000000004</v>
      </c>
      <c r="E37" s="3">
        <v>1</v>
      </c>
    </row>
    <row r="38" spans="1:5" x14ac:dyDescent="0.25">
      <c r="A38" t="str">
        <f t="shared" si="0"/>
        <v>Joe Mixon</v>
      </c>
      <c r="B38" s="2" t="s">
        <v>907</v>
      </c>
      <c r="C38" s="2">
        <v>41.8</v>
      </c>
      <c r="D38" s="2">
        <v>4.8</v>
      </c>
      <c r="E38" s="3">
        <v>0.97</v>
      </c>
    </row>
    <row r="39" spans="1:5" x14ac:dyDescent="0.25">
      <c r="A39" t="str">
        <f t="shared" si="0"/>
        <v>Davante Adams</v>
      </c>
      <c r="B39" s="2" t="s">
        <v>908</v>
      </c>
      <c r="C39" s="2">
        <v>42.5</v>
      </c>
      <c r="D39" s="2">
        <v>5</v>
      </c>
      <c r="E39" s="3">
        <v>1</v>
      </c>
    </row>
    <row r="40" spans="1:5" x14ac:dyDescent="0.25">
      <c r="A40" t="str">
        <f t="shared" si="0"/>
        <v>Allen Robinson</v>
      </c>
      <c r="B40" s="2" t="s">
        <v>909</v>
      </c>
      <c r="C40" s="2">
        <v>43.1</v>
      </c>
      <c r="D40" s="2">
        <v>5</v>
      </c>
      <c r="E40" s="3">
        <v>1</v>
      </c>
    </row>
    <row r="41" spans="1:5" x14ac:dyDescent="0.25">
      <c r="A41" t="str">
        <f t="shared" si="0"/>
        <v>Tyreek Hill</v>
      </c>
      <c r="B41" s="2" t="s">
        <v>910</v>
      </c>
      <c r="C41" s="2">
        <v>43.2</v>
      </c>
      <c r="D41" s="2">
        <v>5</v>
      </c>
      <c r="E41" s="3">
        <v>1</v>
      </c>
    </row>
    <row r="42" spans="1:5" x14ac:dyDescent="0.25">
      <c r="A42" t="str">
        <f t="shared" si="0"/>
        <v>Carlos Hyde</v>
      </c>
      <c r="B42" s="2" t="s">
        <v>911</v>
      </c>
      <c r="C42" s="2">
        <v>44</v>
      </c>
      <c r="D42" s="2">
        <v>5</v>
      </c>
      <c r="E42" s="3">
        <v>1</v>
      </c>
    </row>
    <row r="43" spans="1:5" x14ac:dyDescent="0.25">
      <c r="A43" t="str">
        <f t="shared" si="0"/>
        <v>Greg Olsen</v>
      </c>
      <c r="B43" s="2" t="s">
        <v>912</v>
      </c>
      <c r="C43" s="2">
        <v>44</v>
      </c>
      <c r="D43" s="2">
        <v>5.0999999999999996</v>
      </c>
      <c r="E43" s="3">
        <v>1</v>
      </c>
    </row>
    <row r="44" spans="1:5" x14ac:dyDescent="0.25">
      <c r="A44" t="str">
        <f t="shared" si="0"/>
        <v>Keenan Allen</v>
      </c>
      <c r="B44" s="2" t="s">
        <v>913</v>
      </c>
      <c r="C44" s="2">
        <v>47.4</v>
      </c>
      <c r="D44" s="2">
        <v>5.5</v>
      </c>
      <c r="E44" s="3">
        <v>1</v>
      </c>
    </row>
    <row r="45" spans="1:5" x14ac:dyDescent="0.25">
      <c r="A45" t="str">
        <f t="shared" si="0"/>
        <v>Michael Crabtree</v>
      </c>
      <c r="B45" s="2" t="s">
        <v>914</v>
      </c>
      <c r="C45" s="2">
        <v>47.7</v>
      </c>
      <c r="D45" s="2">
        <v>5.4</v>
      </c>
      <c r="E45" s="3">
        <v>1</v>
      </c>
    </row>
    <row r="46" spans="1:5" x14ac:dyDescent="0.25">
      <c r="A46" t="str">
        <f t="shared" si="0"/>
        <v>Julian Edelman</v>
      </c>
      <c r="B46" s="2" t="s">
        <v>915</v>
      </c>
      <c r="C46" s="2">
        <v>50.9</v>
      </c>
      <c r="D46" s="2">
        <v>5.8</v>
      </c>
      <c r="E46" s="3">
        <v>0.87</v>
      </c>
    </row>
    <row r="47" spans="1:5" x14ac:dyDescent="0.25">
      <c r="A47" t="str">
        <f t="shared" si="0"/>
        <v>Jimmy Graham</v>
      </c>
      <c r="B47" s="2" t="s">
        <v>916</v>
      </c>
      <c r="C47" s="2">
        <v>51.2</v>
      </c>
      <c r="D47" s="2">
        <v>5.9</v>
      </c>
      <c r="E47" s="3">
        <v>1</v>
      </c>
    </row>
    <row r="48" spans="1:5" x14ac:dyDescent="0.25">
      <c r="A48" t="str">
        <f t="shared" si="0"/>
        <v>Jordan Reed</v>
      </c>
      <c r="B48" s="2" t="s">
        <v>917</v>
      </c>
      <c r="C48" s="2">
        <v>51.8</v>
      </c>
      <c r="D48" s="2">
        <v>5.9</v>
      </c>
      <c r="E48" s="3">
        <v>1</v>
      </c>
    </row>
    <row r="49" spans="1:5" x14ac:dyDescent="0.25">
      <c r="A49" t="str">
        <f t="shared" si="0"/>
        <v>Matt Ryan</v>
      </c>
      <c r="B49" s="2" t="s">
        <v>918</v>
      </c>
      <c r="C49" s="2">
        <v>52.3</v>
      </c>
      <c r="D49" s="2">
        <v>5.9</v>
      </c>
      <c r="E49" s="3">
        <v>1</v>
      </c>
    </row>
    <row r="50" spans="1:5" x14ac:dyDescent="0.25">
      <c r="A50" t="str">
        <f t="shared" si="0"/>
        <v>Russell Wilson</v>
      </c>
      <c r="B50" s="2" t="s">
        <v>919</v>
      </c>
      <c r="C50" s="2">
        <v>52.5</v>
      </c>
      <c r="D50" s="2">
        <v>6</v>
      </c>
      <c r="E50" s="3">
        <v>1</v>
      </c>
    </row>
    <row r="51" spans="1:5" x14ac:dyDescent="0.25">
      <c r="A51" t="str">
        <f t="shared" si="0"/>
        <v>Sammy Watkins</v>
      </c>
      <c r="B51" s="2" t="s">
        <v>920</v>
      </c>
      <c r="C51" s="2">
        <v>52.6</v>
      </c>
      <c r="D51" s="2">
        <v>5.9</v>
      </c>
      <c r="E51" s="3">
        <v>1</v>
      </c>
    </row>
    <row r="52" spans="1:5" x14ac:dyDescent="0.25">
      <c r="A52" t="str">
        <f t="shared" si="0"/>
        <v>Martavis Bryant</v>
      </c>
      <c r="B52" s="2" t="s">
        <v>921</v>
      </c>
      <c r="C52" s="2">
        <v>53.6</v>
      </c>
      <c r="D52" s="2">
        <v>6</v>
      </c>
      <c r="E52" s="3">
        <v>1</v>
      </c>
    </row>
    <row r="53" spans="1:5" x14ac:dyDescent="0.25">
      <c r="A53" t="str">
        <f t="shared" si="0"/>
        <v>Ty Montgomery</v>
      </c>
      <c r="B53" s="2" t="s">
        <v>922</v>
      </c>
      <c r="C53" s="2">
        <v>54.8</v>
      </c>
      <c r="D53" s="2">
        <v>6.1</v>
      </c>
      <c r="E53" s="3">
        <v>1</v>
      </c>
    </row>
    <row r="54" spans="1:5" x14ac:dyDescent="0.25">
      <c r="A54" t="str">
        <f t="shared" si="0"/>
        <v>Dalvin Cook</v>
      </c>
      <c r="B54" s="2" t="s">
        <v>923</v>
      </c>
      <c r="C54" s="2">
        <v>56</v>
      </c>
      <c r="D54" s="2">
        <v>6.3</v>
      </c>
      <c r="E54" s="3">
        <v>0.97</v>
      </c>
    </row>
    <row r="55" spans="1:5" x14ac:dyDescent="0.25">
      <c r="A55" t="str">
        <f t="shared" si="0"/>
        <v>Marcus Mariota</v>
      </c>
      <c r="B55" s="2" t="s">
        <v>924</v>
      </c>
      <c r="C55" s="2">
        <v>57</v>
      </c>
      <c r="D55" s="2">
        <v>6.3</v>
      </c>
      <c r="E55" s="3">
        <v>1</v>
      </c>
    </row>
    <row r="56" spans="1:5" x14ac:dyDescent="0.25">
      <c r="A56" t="str">
        <f t="shared" si="0"/>
        <v>Emmanuel Sanders</v>
      </c>
      <c r="B56" s="2" t="s">
        <v>925</v>
      </c>
      <c r="C56" s="2">
        <v>57.5</v>
      </c>
      <c r="D56" s="2">
        <v>6.4</v>
      </c>
      <c r="E56" s="3">
        <v>1</v>
      </c>
    </row>
    <row r="57" spans="1:5" x14ac:dyDescent="0.25">
      <c r="A57" t="str">
        <f t="shared" si="0"/>
        <v>Spencer Ware</v>
      </c>
      <c r="B57" s="2" t="s">
        <v>926</v>
      </c>
      <c r="C57" s="2">
        <v>61.2</v>
      </c>
      <c r="D57" s="2">
        <v>6.8</v>
      </c>
      <c r="E57" s="3">
        <v>0.89</v>
      </c>
    </row>
    <row r="58" spans="1:5" x14ac:dyDescent="0.25">
      <c r="A58" t="str">
        <f t="shared" si="0"/>
        <v>Jarvis Landry</v>
      </c>
      <c r="B58" s="2" t="s">
        <v>927</v>
      </c>
      <c r="C58" s="2">
        <v>63.6</v>
      </c>
      <c r="D58" s="2">
        <v>7</v>
      </c>
      <c r="E58" s="3">
        <v>1</v>
      </c>
    </row>
    <row r="59" spans="1:5" x14ac:dyDescent="0.25">
      <c r="A59" t="str">
        <f t="shared" si="0"/>
        <v>Tyler Eifert</v>
      </c>
      <c r="B59" s="2" t="s">
        <v>928</v>
      </c>
      <c r="C59" s="2">
        <v>65</v>
      </c>
      <c r="D59" s="2">
        <v>7.4</v>
      </c>
      <c r="E59" s="3">
        <v>1</v>
      </c>
    </row>
    <row r="60" spans="1:5" x14ac:dyDescent="0.25">
      <c r="A60" t="str">
        <f t="shared" si="0"/>
        <v>Andrew Luck</v>
      </c>
      <c r="B60" s="2" t="s">
        <v>929</v>
      </c>
      <c r="C60" s="2">
        <v>65.8</v>
      </c>
      <c r="D60" s="2">
        <v>7.2</v>
      </c>
      <c r="E60" s="3">
        <v>1</v>
      </c>
    </row>
    <row r="61" spans="1:5" x14ac:dyDescent="0.25">
      <c r="A61" t="str">
        <f t="shared" si="0"/>
        <v>Larry Fitzgerald</v>
      </c>
      <c r="B61" s="2" t="s">
        <v>930</v>
      </c>
      <c r="C61" s="2">
        <v>65.900000000000006</v>
      </c>
      <c r="D61" s="2">
        <v>7.3</v>
      </c>
      <c r="E61" s="3">
        <v>1</v>
      </c>
    </row>
    <row r="62" spans="1:5" x14ac:dyDescent="0.25">
      <c r="A62" t="str">
        <f t="shared" si="0"/>
        <v>Delanie Walker</v>
      </c>
      <c r="B62" s="2" t="s">
        <v>931</v>
      </c>
      <c r="C62" s="2">
        <v>66.8</v>
      </c>
      <c r="D62" s="2">
        <v>7.6</v>
      </c>
      <c r="E62" s="3">
        <v>1</v>
      </c>
    </row>
    <row r="63" spans="1:5" x14ac:dyDescent="0.25">
      <c r="A63" t="str">
        <f t="shared" si="0"/>
        <v>Jameis Winston</v>
      </c>
      <c r="B63" s="2" t="s">
        <v>932</v>
      </c>
      <c r="C63" s="2">
        <v>67.8</v>
      </c>
      <c r="D63" s="2">
        <v>7.5</v>
      </c>
      <c r="E63" s="3">
        <v>1</v>
      </c>
    </row>
    <row r="64" spans="1:5" x14ac:dyDescent="0.25">
      <c r="A64" t="str">
        <f t="shared" si="0"/>
        <v>Jamison Crowder</v>
      </c>
      <c r="B64" s="2" t="s">
        <v>933</v>
      </c>
      <c r="C64" s="2">
        <v>68.2</v>
      </c>
      <c r="D64" s="2">
        <v>7.5</v>
      </c>
      <c r="E64" s="3">
        <v>1</v>
      </c>
    </row>
    <row r="65" spans="1:5" x14ac:dyDescent="0.25">
      <c r="A65" t="str">
        <f t="shared" si="0"/>
        <v>Kelvin Benjamin</v>
      </c>
      <c r="B65" s="2" t="s">
        <v>934</v>
      </c>
      <c r="C65" s="2">
        <v>68.3</v>
      </c>
      <c r="D65" s="2">
        <v>7.6</v>
      </c>
      <c r="E65" s="3">
        <v>1</v>
      </c>
    </row>
    <row r="66" spans="1:5" x14ac:dyDescent="0.25">
      <c r="A66" t="str">
        <f t="shared" si="0"/>
        <v>DenverD</v>
      </c>
      <c r="B66" s="2" t="s">
        <v>935</v>
      </c>
      <c r="C66" s="2">
        <v>69.5</v>
      </c>
      <c r="D66" s="2">
        <v>7.9</v>
      </c>
      <c r="E66" s="3">
        <v>1</v>
      </c>
    </row>
    <row r="67" spans="1:5" x14ac:dyDescent="0.25">
      <c r="A67" t="str">
        <f t="shared" ref="A67:A130" si="1">SUBSTITUTE(LEFT(TRIM(B67),LEN(TRIM(B67))-8),CHAR(160),"")</f>
        <v>Mike Gillislee</v>
      </c>
      <c r="B67" s="2" t="s">
        <v>936</v>
      </c>
      <c r="C67" s="2">
        <v>70.2</v>
      </c>
      <c r="D67" s="2">
        <v>7.7</v>
      </c>
      <c r="E67" s="3">
        <v>0.97</v>
      </c>
    </row>
    <row r="68" spans="1:5" x14ac:dyDescent="0.25">
      <c r="A68" t="str">
        <f t="shared" si="1"/>
        <v>Martellus Bennett</v>
      </c>
      <c r="B68" s="2" t="s">
        <v>937</v>
      </c>
      <c r="C68" s="2">
        <v>72.900000000000006</v>
      </c>
      <c r="D68" s="2">
        <v>8.1</v>
      </c>
      <c r="E68" s="3">
        <v>1</v>
      </c>
    </row>
    <row r="69" spans="1:5" x14ac:dyDescent="0.25">
      <c r="A69" t="str">
        <f t="shared" si="1"/>
        <v>C.J. Anderson</v>
      </c>
      <c r="B69" s="2" t="s">
        <v>938</v>
      </c>
      <c r="C69" s="2">
        <v>73.2</v>
      </c>
      <c r="D69" s="2">
        <v>8.1</v>
      </c>
      <c r="E69" s="3">
        <v>1</v>
      </c>
    </row>
    <row r="70" spans="1:5" x14ac:dyDescent="0.25">
      <c r="A70" t="str">
        <f t="shared" si="1"/>
        <v>SeattleS</v>
      </c>
      <c r="B70" s="2" t="s">
        <v>939</v>
      </c>
      <c r="C70" s="2">
        <v>73.5</v>
      </c>
      <c r="D70" s="2">
        <v>8.1999999999999993</v>
      </c>
      <c r="E70" s="3">
        <v>1</v>
      </c>
    </row>
    <row r="71" spans="1:5" x14ac:dyDescent="0.25">
      <c r="A71" t="str">
        <f t="shared" si="1"/>
        <v>Golden Tate</v>
      </c>
      <c r="B71" s="2" t="s">
        <v>940</v>
      </c>
      <c r="C71" s="2">
        <v>73.8</v>
      </c>
      <c r="D71" s="2">
        <v>8.1</v>
      </c>
      <c r="E71" s="3">
        <v>1</v>
      </c>
    </row>
    <row r="72" spans="1:5" x14ac:dyDescent="0.25">
      <c r="A72" t="str">
        <f t="shared" si="1"/>
        <v>Cam Newton</v>
      </c>
      <c r="B72" s="2" t="s">
        <v>941</v>
      </c>
      <c r="C72" s="2">
        <v>74.400000000000006</v>
      </c>
      <c r="D72" s="2">
        <v>8.1</v>
      </c>
      <c r="E72" s="3">
        <v>1</v>
      </c>
    </row>
    <row r="73" spans="1:5" x14ac:dyDescent="0.25">
      <c r="A73" t="str">
        <f t="shared" si="1"/>
        <v>Kyle Rudolph</v>
      </c>
      <c r="B73" s="2" t="s">
        <v>942</v>
      </c>
      <c r="C73" s="2">
        <v>74.8</v>
      </c>
      <c r="D73" s="2">
        <v>8.4</v>
      </c>
      <c r="E73" s="3">
        <v>1</v>
      </c>
    </row>
    <row r="74" spans="1:5" x14ac:dyDescent="0.25">
      <c r="A74" t="str">
        <f t="shared" si="1"/>
        <v>HoustonH</v>
      </c>
      <c r="B74" s="2" t="s">
        <v>943</v>
      </c>
      <c r="C74" s="2">
        <v>75</v>
      </c>
      <c r="D74" s="2">
        <v>8.4</v>
      </c>
      <c r="E74" s="3">
        <v>1</v>
      </c>
    </row>
    <row r="75" spans="1:5" x14ac:dyDescent="0.25">
      <c r="A75" t="str">
        <f t="shared" si="1"/>
        <v>Mark Ingram</v>
      </c>
      <c r="B75" s="2" t="s">
        <v>944</v>
      </c>
      <c r="C75" s="2">
        <v>75.400000000000006</v>
      </c>
      <c r="D75" s="2">
        <v>8.3000000000000007</v>
      </c>
      <c r="E75" s="3">
        <v>1</v>
      </c>
    </row>
    <row r="76" spans="1:5" x14ac:dyDescent="0.25">
      <c r="A76" t="str">
        <f t="shared" si="1"/>
        <v>Kansas City</v>
      </c>
      <c r="B76" s="2" t="s">
        <v>945</v>
      </c>
      <c r="C76" s="2">
        <v>77.3</v>
      </c>
      <c r="D76" s="2">
        <v>8.5</v>
      </c>
      <c r="E76" s="3">
        <v>1</v>
      </c>
    </row>
    <row r="77" spans="1:5" x14ac:dyDescent="0.25">
      <c r="A77" t="str">
        <f t="shared" si="1"/>
        <v>Kirk Cousins</v>
      </c>
      <c r="B77" s="2" t="s">
        <v>946</v>
      </c>
      <c r="C77" s="2">
        <v>77.8</v>
      </c>
      <c r="D77" s="2">
        <v>8.5</v>
      </c>
      <c r="E77" s="3">
        <v>1</v>
      </c>
    </row>
    <row r="78" spans="1:5" x14ac:dyDescent="0.25">
      <c r="A78" t="str">
        <f t="shared" si="1"/>
        <v>Adrian Peterson</v>
      </c>
      <c r="B78" s="2" t="s">
        <v>947</v>
      </c>
      <c r="C78" s="2">
        <v>78.900000000000006</v>
      </c>
      <c r="D78" s="2">
        <v>8.6</v>
      </c>
      <c r="E78" s="3">
        <v>0.97</v>
      </c>
    </row>
    <row r="79" spans="1:5" x14ac:dyDescent="0.25">
      <c r="A79" t="str">
        <f t="shared" si="1"/>
        <v>Stephen Gostkowsk</v>
      </c>
      <c r="B79" s="2" t="s">
        <v>948</v>
      </c>
      <c r="C79" s="2">
        <v>79.5</v>
      </c>
      <c r="D79" s="2">
        <v>8.6999999999999993</v>
      </c>
      <c r="E79" s="3">
        <v>1</v>
      </c>
    </row>
    <row r="80" spans="1:5" x14ac:dyDescent="0.25">
      <c r="A80" t="str">
        <f t="shared" si="1"/>
        <v>Justin Tucker</v>
      </c>
      <c r="B80" s="2" t="s">
        <v>949</v>
      </c>
      <c r="C80" s="2">
        <v>80</v>
      </c>
      <c r="D80" s="2">
        <v>8.8000000000000007</v>
      </c>
      <c r="E80" s="3">
        <v>1</v>
      </c>
    </row>
    <row r="81" spans="1:5" x14ac:dyDescent="0.25">
      <c r="A81" t="str">
        <f t="shared" si="1"/>
        <v>Eddie Lacy</v>
      </c>
      <c r="B81" s="2" t="s">
        <v>950</v>
      </c>
      <c r="C81" s="2">
        <v>80.900000000000006</v>
      </c>
      <c r="D81" s="2">
        <v>8.8000000000000007</v>
      </c>
      <c r="E81" s="3">
        <v>0.87</v>
      </c>
    </row>
    <row r="82" spans="1:5" x14ac:dyDescent="0.25">
      <c r="A82" t="str">
        <f t="shared" si="1"/>
        <v>DeSean Jackson</v>
      </c>
      <c r="B82" s="2" t="s">
        <v>951</v>
      </c>
      <c r="C82" s="2">
        <v>81.599999999999994</v>
      </c>
      <c r="D82" s="2">
        <v>9</v>
      </c>
      <c r="E82" s="3">
        <v>1</v>
      </c>
    </row>
    <row r="83" spans="1:5" x14ac:dyDescent="0.25">
      <c r="A83" t="str">
        <f t="shared" si="1"/>
        <v>Ben Roethlisberger</v>
      </c>
      <c r="B83" s="2" t="s">
        <v>952</v>
      </c>
      <c r="C83" s="2">
        <v>83.3</v>
      </c>
      <c r="D83" s="2">
        <v>9</v>
      </c>
      <c r="E83" s="3">
        <v>1</v>
      </c>
    </row>
    <row r="84" spans="1:5" x14ac:dyDescent="0.25">
      <c r="A84" t="str">
        <f t="shared" si="1"/>
        <v>LeGarrette Blount</v>
      </c>
      <c r="B84" s="2" t="s">
        <v>953</v>
      </c>
      <c r="C84" s="2">
        <v>85.8</v>
      </c>
      <c r="D84" s="2">
        <v>9.3000000000000007</v>
      </c>
      <c r="E84" s="3">
        <v>0.93</v>
      </c>
    </row>
    <row r="85" spans="1:5" x14ac:dyDescent="0.25">
      <c r="A85" t="str">
        <f t="shared" si="1"/>
        <v>Willie Snead</v>
      </c>
      <c r="B85" s="2" t="s">
        <v>954</v>
      </c>
      <c r="C85" s="2">
        <v>86.7</v>
      </c>
      <c r="D85" s="2">
        <v>9.4</v>
      </c>
      <c r="E85" s="3">
        <v>1</v>
      </c>
    </row>
    <row r="86" spans="1:5" x14ac:dyDescent="0.25">
      <c r="A86" t="str">
        <f t="shared" si="1"/>
        <v>ArizonaA</v>
      </c>
      <c r="B86" s="2" t="s">
        <v>955</v>
      </c>
      <c r="C86" s="2">
        <v>86.7</v>
      </c>
      <c r="D86" s="2">
        <v>9.4</v>
      </c>
      <c r="E86" s="3">
        <v>1</v>
      </c>
    </row>
    <row r="87" spans="1:5" x14ac:dyDescent="0.25">
      <c r="A87" t="str">
        <f t="shared" si="1"/>
        <v>MinnesotaM</v>
      </c>
      <c r="B87" s="2" t="s">
        <v>956</v>
      </c>
      <c r="C87" s="2">
        <v>87.2</v>
      </c>
      <c r="D87" s="2">
        <v>9.5</v>
      </c>
      <c r="E87" s="3">
        <v>1</v>
      </c>
    </row>
    <row r="88" spans="1:5" x14ac:dyDescent="0.25">
      <c r="A88" t="str">
        <f t="shared" si="1"/>
        <v>Mason Crosb</v>
      </c>
      <c r="B88" s="2" t="s">
        <v>957</v>
      </c>
      <c r="C88" s="2">
        <v>88.2</v>
      </c>
      <c r="D88" s="2">
        <v>9.6999999999999993</v>
      </c>
      <c r="E88" s="3">
        <v>1</v>
      </c>
    </row>
    <row r="89" spans="1:5" x14ac:dyDescent="0.25">
      <c r="A89" t="str">
        <f t="shared" si="1"/>
        <v>Zach Ertz</v>
      </c>
      <c r="B89" s="2" t="s">
        <v>958</v>
      </c>
      <c r="C89" s="2">
        <v>88.6</v>
      </c>
      <c r="D89" s="2">
        <v>9.6999999999999993</v>
      </c>
      <c r="E89" s="3">
        <v>1</v>
      </c>
    </row>
    <row r="90" spans="1:5" x14ac:dyDescent="0.25">
      <c r="A90" t="str">
        <f t="shared" si="1"/>
        <v>New England</v>
      </c>
      <c r="B90" s="2" t="s">
        <v>959</v>
      </c>
      <c r="C90" s="2">
        <v>88.7</v>
      </c>
      <c r="D90" s="2">
        <v>9.6</v>
      </c>
      <c r="E90" s="3">
        <v>1</v>
      </c>
    </row>
    <row r="91" spans="1:5" x14ac:dyDescent="0.25">
      <c r="A91" t="str">
        <f t="shared" si="1"/>
        <v>Dak Prescott</v>
      </c>
      <c r="B91" s="2" t="s">
        <v>960</v>
      </c>
      <c r="C91" s="2">
        <v>89.5</v>
      </c>
      <c r="D91" s="2">
        <v>9.8000000000000007</v>
      </c>
      <c r="E91" s="3">
        <v>1</v>
      </c>
    </row>
    <row r="92" spans="1:5" x14ac:dyDescent="0.25">
      <c r="A92" t="str">
        <f t="shared" si="1"/>
        <v>Tevin Coleman</v>
      </c>
      <c r="B92" s="2" t="s">
        <v>961</v>
      </c>
      <c r="C92" s="2">
        <v>89.7</v>
      </c>
      <c r="D92" s="2">
        <v>9.6999999999999993</v>
      </c>
      <c r="E92" s="3">
        <v>0.99</v>
      </c>
    </row>
    <row r="93" spans="1:5" x14ac:dyDescent="0.25">
      <c r="A93" t="str">
        <f t="shared" si="1"/>
        <v>Dan Bailey</v>
      </c>
      <c r="B93" s="2" t="s">
        <v>962</v>
      </c>
      <c r="C93" s="2">
        <v>90.3</v>
      </c>
      <c r="D93" s="2">
        <v>9.9</v>
      </c>
      <c r="E93" s="3">
        <v>1</v>
      </c>
    </row>
    <row r="94" spans="1:5" x14ac:dyDescent="0.25">
      <c r="A94" t="str">
        <f t="shared" si="1"/>
        <v>Ameer Abdullah</v>
      </c>
      <c r="B94" s="2" t="s">
        <v>963</v>
      </c>
      <c r="C94" s="2">
        <v>91.6</v>
      </c>
      <c r="D94" s="2">
        <v>10</v>
      </c>
      <c r="E94" s="3">
        <v>0.96</v>
      </c>
    </row>
    <row r="95" spans="1:5" x14ac:dyDescent="0.25">
      <c r="A95" t="str">
        <f t="shared" si="1"/>
        <v>Brandon Marshall</v>
      </c>
      <c r="B95" s="2" t="s">
        <v>964</v>
      </c>
      <c r="C95" s="2">
        <v>92</v>
      </c>
      <c r="D95" s="2">
        <v>10</v>
      </c>
      <c r="E95" s="3">
        <v>1</v>
      </c>
    </row>
    <row r="96" spans="1:5" x14ac:dyDescent="0.25">
      <c r="A96" t="str">
        <f t="shared" si="1"/>
        <v>DeVante Parker</v>
      </c>
      <c r="B96" s="2" t="s">
        <v>965</v>
      </c>
      <c r="C96" s="2">
        <v>93.1</v>
      </c>
      <c r="D96" s="2">
        <v>10.1</v>
      </c>
      <c r="E96" s="3">
        <v>1</v>
      </c>
    </row>
    <row r="97" spans="1:5" x14ac:dyDescent="0.25">
      <c r="A97" t="str">
        <f t="shared" si="1"/>
        <v>Paul Perkins</v>
      </c>
      <c r="B97" s="2" t="s">
        <v>966</v>
      </c>
      <c r="C97" s="2">
        <v>95.1</v>
      </c>
      <c r="D97" s="2">
        <v>10.4</v>
      </c>
      <c r="E97" s="3">
        <v>0.87</v>
      </c>
    </row>
    <row r="98" spans="1:5" x14ac:dyDescent="0.25">
      <c r="A98" t="str">
        <f t="shared" si="1"/>
        <v>Matt Bryant</v>
      </c>
      <c r="B98" s="2" t="s">
        <v>967</v>
      </c>
      <c r="C98" s="2">
        <v>96.1</v>
      </c>
      <c r="D98" s="2">
        <v>10.4</v>
      </c>
      <c r="E98" s="3">
        <v>0.99</v>
      </c>
    </row>
    <row r="99" spans="1:5" x14ac:dyDescent="0.25">
      <c r="A99" t="str">
        <f t="shared" si="1"/>
        <v>Tyrell Williams</v>
      </c>
      <c r="B99" s="2" t="s">
        <v>968</v>
      </c>
      <c r="C99" s="2">
        <v>96.6</v>
      </c>
      <c r="D99" s="2">
        <v>10.6</v>
      </c>
      <c r="E99" s="3">
        <v>1</v>
      </c>
    </row>
    <row r="100" spans="1:5" x14ac:dyDescent="0.25">
      <c r="A100" t="str">
        <f t="shared" si="1"/>
        <v>Adam Vinatieri</v>
      </c>
      <c r="B100" s="2" t="s">
        <v>969</v>
      </c>
      <c r="C100" s="2">
        <v>96.8</v>
      </c>
      <c r="D100" s="2">
        <v>10.5</v>
      </c>
      <c r="E100" s="3">
        <v>1</v>
      </c>
    </row>
    <row r="101" spans="1:5" x14ac:dyDescent="0.25">
      <c r="A101" t="str">
        <f t="shared" si="1"/>
        <v>Donte Moncrief</v>
      </c>
      <c r="B101" s="2" t="s">
        <v>970</v>
      </c>
      <c r="C101" s="2">
        <v>97.9</v>
      </c>
      <c r="D101" s="2">
        <v>10.6</v>
      </c>
      <c r="E101" s="3">
        <v>1</v>
      </c>
    </row>
    <row r="102" spans="1:5" x14ac:dyDescent="0.25">
      <c r="A102" t="str">
        <f t="shared" si="1"/>
        <v>Danny Woodhead</v>
      </c>
      <c r="B102" s="2" t="s">
        <v>971</v>
      </c>
      <c r="C102" s="2">
        <v>98.1</v>
      </c>
      <c r="D102" s="2">
        <v>10.6</v>
      </c>
      <c r="E102" s="3">
        <v>0.72</v>
      </c>
    </row>
    <row r="103" spans="1:5" x14ac:dyDescent="0.25">
      <c r="A103" t="str">
        <f t="shared" si="1"/>
        <v>Bilal Powell</v>
      </c>
      <c r="B103" s="2" t="s">
        <v>972</v>
      </c>
      <c r="C103" s="2">
        <v>99.3</v>
      </c>
      <c r="D103" s="2">
        <v>10.8</v>
      </c>
      <c r="E103" s="3">
        <v>0.79</v>
      </c>
    </row>
    <row r="104" spans="1:5" x14ac:dyDescent="0.25">
      <c r="A104" t="str">
        <f t="shared" si="1"/>
        <v>Kareem Hunt</v>
      </c>
      <c r="B104" s="2" t="s">
        <v>973</v>
      </c>
      <c r="C104" s="2">
        <v>100.6</v>
      </c>
      <c r="D104" s="2">
        <v>11.1</v>
      </c>
      <c r="E104" s="3">
        <v>0.21</v>
      </c>
    </row>
    <row r="105" spans="1:5" x14ac:dyDescent="0.25">
      <c r="A105" t="str">
        <f t="shared" si="1"/>
        <v>Stefon Diggs</v>
      </c>
      <c r="B105" s="2" t="s">
        <v>974</v>
      </c>
      <c r="C105" s="2">
        <v>101.1</v>
      </c>
      <c r="D105" s="2">
        <v>11</v>
      </c>
      <c r="E105" s="3">
        <v>1</v>
      </c>
    </row>
    <row r="106" spans="1:5" x14ac:dyDescent="0.25">
      <c r="A106" t="str">
        <f t="shared" si="1"/>
        <v>Derek Carr</v>
      </c>
      <c r="B106" s="2" t="s">
        <v>975</v>
      </c>
      <c r="C106" s="2">
        <v>101.4</v>
      </c>
      <c r="D106" s="2">
        <v>11.1</v>
      </c>
      <c r="E106" s="3">
        <v>1</v>
      </c>
    </row>
    <row r="107" spans="1:5" x14ac:dyDescent="0.25">
      <c r="A107" t="str">
        <f t="shared" si="1"/>
        <v>Cameron Meredith</v>
      </c>
      <c r="B107" s="2" t="s">
        <v>976</v>
      </c>
      <c r="C107" s="2">
        <v>102.5</v>
      </c>
      <c r="D107" s="2">
        <v>11.1</v>
      </c>
      <c r="E107" s="3">
        <v>0.99</v>
      </c>
    </row>
    <row r="108" spans="1:5" x14ac:dyDescent="0.25">
      <c r="A108" t="str">
        <f t="shared" si="1"/>
        <v>Doug Martin</v>
      </c>
      <c r="B108" s="2" t="s">
        <v>977</v>
      </c>
      <c r="C108" s="2">
        <v>103.9</v>
      </c>
      <c r="D108" s="2">
        <v>11.2</v>
      </c>
      <c r="E108" s="3">
        <v>0.64</v>
      </c>
    </row>
    <row r="109" spans="1:5" x14ac:dyDescent="0.25">
      <c r="A109" t="str">
        <f t="shared" si="1"/>
        <v>Jay Prosch</v>
      </c>
      <c r="B109" s="2" t="s">
        <v>978</v>
      </c>
      <c r="C109" s="2">
        <v>103.9</v>
      </c>
      <c r="D109" s="2">
        <v>10.8</v>
      </c>
      <c r="E109" s="3">
        <v>0.02</v>
      </c>
    </row>
    <row r="110" spans="1:5" x14ac:dyDescent="0.25">
      <c r="A110" t="str">
        <f t="shared" si="1"/>
        <v>Frank Gore</v>
      </c>
      <c r="B110" s="2" t="s">
        <v>979</v>
      </c>
      <c r="C110" s="2">
        <v>104.1</v>
      </c>
      <c r="D110" s="2">
        <v>11.3</v>
      </c>
      <c r="E110" s="3">
        <v>0.79</v>
      </c>
    </row>
    <row r="111" spans="1:5" x14ac:dyDescent="0.25">
      <c r="A111" t="str">
        <f t="shared" si="1"/>
        <v>CarolinaC</v>
      </c>
      <c r="B111" s="2" t="s">
        <v>980</v>
      </c>
      <c r="C111" s="2">
        <v>106.3</v>
      </c>
      <c r="D111" s="2">
        <v>11.6</v>
      </c>
      <c r="E111" s="3">
        <v>0.99</v>
      </c>
    </row>
    <row r="112" spans="1:5" x14ac:dyDescent="0.25">
      <c r="A112" t="str">
        <f t="shared" si="1"/>
        <v>Philip Rivers</v>
      </c>
      <c r="B112" s="2" t="s">
        <v>981</v>
      </c>
      <c r="C112" s="2">
        <v>107.3</v>
      </c>
      <c r="D112" s="2">
        <v>11.6</v>
      </c>
      <c r="E112" s="3">
        <v>1</v>
      </c>
    </row>
    <row r="113" spans="1:5" x14ac:dyDescent="0.25">
      <c r="A113" t="str">
        <f t="shared" si="1"/>
        <v>Hunter Henry</v>
      </c>
      <c r="B113" s="2" t="s">
        <v>982</v>
      </c>
      <c r="C113" s="2">
        <v>108.1</v>
      </c>
      <c r="D113" s="2">
        <v>11.7</v>
      </c>
      <c r="E113" s="3">
        <v>1</v>
      </c>
    </row>
    <row r="114" spans="1:5" x14ac:dyDescent="0.25">
      <c r="A114" t="str">
        <f t="shared" si="1"/>
        <v>Jeremy Maclin</v>
      </c>
      <c r="B114" s="2" t="s">
        <v>983</v>
      </c>
      <c r="C114" s="2">
        <v>108.4</v>
      </c>
      <c r="D114" s="2">
        <v>11.7</v>
      </c>
      <c r="E114" s="3">
        <v>0.95</v>
      </c>
    </row>
    <row r="115" spans="1:5" x14ac:dyDescent="0.25">
      <c r="A115" t="str">
        <f t="shared" si="1"/>
        <v>Rob Kelley</v>
      </c>
      <c r="B115" s="2" t="s">
        <v>984</v>
      </c>
      <c r="C115" s="2">
        <v>108.7</v>
      </c>
      <c r="D115" s="2">
        <v>11.7</v>
      </c>
      <c r="E115" s="3">
        <v>0.45</v>
      </c>
    </row>
    <row r="116" spans="1:5" x14ac:dyDescent="0.25">
      <c r="A116" t="str">
        <f t="shared" si="1"/>
        <v>Pierre Garcon</v>
      </c>
      <c r="B116" s="2" t="s">
        <v>985</v>
      </c>
      <c r="C116" s="2">
        <v>108.7</v>
      </c>
      <c r="D116" s="2">
        <v>11.7</v>
      </c>
      <c r="E116" s="3">
        <v>0.95</v>
      </c>
    </row>
    <row r="117" spans="1:5" x14ac:dyDescent="0.25">
      <c r="A117" t="str">
        <f t="shared" si="1"/>
        <v>Derrick Henry</v>
      </c>
      <c r="B117" s="2" t="s">
        <v>986</v>
      </c>
      <c r="C117" s="2">
        <v>109</v>
      </c>
      <c r="D117" s="2">
        <v>11.7</v>
      </c>
      <c r="E117" s="3">
        <v>0.56999999999999995</v>
      </c>
    </row>
    <row r="118" spans="1:5" x14ac:dyDescent="0.25">
      <c r="A118" t="str">
        <f t="shared" si="1"/>
        <v>Eric Decker</v>
      </c>
      <c r="B118" s="2" t="s">
        <v>987</v>
      </c>
      <c r="C118" s="2">
        <v>109.3</v>
      </c>
      <c r="D118" s="2">
        <v>11.8</v>
      </c>
      <c r="E118" s="3">
        <v>0.98</v>
      </c>
    </row>
    <row r="119" spans="1:5" x14ac:dyDescent="0.25">
      <c r="A119" t="str">
        <f t="shared" si="1"/>
        <v>Latavius Murray</v>
      </c>
      <c r="B119" s="2" t="s">
        <v>988</v>
      </c>
      <c r="C119" s="2">
        <v>109.4</v>
      </c>
      <c r="D119" s="2">
        <v>11.9</v>
      </c>
      <c r="E119" s="3">
        <v>0.27</v>
      </c>
    </row>
    <row r="120" spans="1:5" x14ac:dyDescent="0.25">
      <c r="A120" t="str">
        <f t="shared" si="1"/>
        <v>Sebastian Janikowski</v>
      </c>
      <c r="B120" s="2" t="s">
        <v>989</v>
      </c>
      <c r="C120" s="2">
        <v>109.4</v>
      </c>
      <c r="D120" s="2">
        <v>11.7</v>
      </c>
      <c r="E120" s="3">
        <v>0.92</v>
      </c>
    </row>
    <row r="121" spans="1:5" x14ac:dyDescent="0.25">
      <c r="A121" t="str">
        <f t="shared" si="1"/>
        <v>Stephen Hauschka</v>
      </c>
      <c r="B121" s="2" t="s">
        <v>990</v>
      </c>
      <c r="C121" s="2">
        <v>109.4</v>
      </c>
      <c r="D121" s="2">
        <v>11.7</v>
      </c>
      <c r="E121" s="3">
        <v>0.79</v>
      </c>
    </row>
    <row r="122" spans="1:5" x14ac:dyDescent="0.25">
      <c r="A122" t="str">
        <f t="shared" si="1"/>
        <v>Kenneth Dixon</v>
      </c>
      <c r="B122" s="2" t="s">
        <v>991</v>
      </c>
      <c r="C122" s="2">
        <v>110.1</v>
      </c>
      <c r="D122" s="2">
        <v>13.3</v>
      </c>
      <c r="E122" s="3">
        <v>0.03</v>
      </c>
    </row>
    <row r="123" spans="1:5" x14ac:dyDescent="0.25">
      <c r="A123" t="str">
        <f t="shared" si="1"/>
        <v>Randall Cobb</v>
      </c>
      <c r="B123" s="2" t="s">
        <v>992</v>
      </c>
      <c r="C123" s="2">
        <v>111.4</v>
      </c>
      <c r="D123" s="2">
        <v>12.1</v>
      </c>
      <c r="E123" s="3">
        <v>0.99</v>
      </c>
    </row>
    <row r="124" spans="1:5" x14ac:dyDescent="0.25">
      <c r="A124" t="str">
        <f t="shared" si="1"/>
        <v>Darren McFadden</v>
      </c>
      <c r="B124" s="2" t="s">
        <v>993</v>
      </c>
      <c r="C124" s="2">
        <v>111.6</v>
      </c>
      <c r="D124" s="2">
        <v>11.9</v>
      </c>
      <c r="E124" s="3">
        <v>0.32</v>
      </c>
    </row>
    <row r="125" spans="1:5" x14ac:dyDescent="0.25">
      <c r="A125" t="str">
        <f t="shared" si="1"/>
        <v>Darren Fells</v>
      </c>
      <c r="B125" s="2" t="s">
        <v>994</v>
      </c>
      <c r="C125" s="2">
        <v>112.5</v>
      </c>
      <c r="D125" s="2">
        <v>11.7</v>
      </c>
      <c r="E125" s="3">
        <v>0.02</v>
      </c>
    </row>
    <row r="126" spans="1:5" x14ac:dyDescent="0.25">
      <c r="A126" t="str">
        <f t="shared" si="1"/>
        <v>Chris Hogan</v>
      </c>
      <c r="B126" s="2" t="s">
        <v>995</v>
      </c>
      <c r="C126" s="2">
        <v>114.2</v>
      </c>
      <c r="D126" s="2">
        <v>12.2</v>
      </c>
      <c r="E126" s="3">
        <v>0.16</v>
      </c>
    </row>
    <row r="127" spans="1:5" x14ac:dyDescent="0.25">
      <c r="A127" t="str">
        <f t="shared" si="1"/>
        <v>Matthew Stafford</v>
      </c>
      <c r="B127" s="2" t="s">
        <v>996</v>
      </c>
      <c r="C127" s="2">
        <v>114.6</v>
      </c>
      <c r="D127" s="2">
        <v>12.3</v>
      </c>
      <c r="E127" s="3">
        <v>0.99</v>
      </c>
    </row>
    <row r="128" spans="1:5" x14ac:dyDescent="0.25">
      <c r="A128" t="str">
        <f t="shared" si="1"/>
        <v>De'Anthony Thomas</v>
      </c>
      <c r="B128" s="2" t="s">
        <v>997</v>
      </c>
      <c r="C128" s="2">
        <v>114.9</v>
      </c>
      <c r="D128" s="2">
        <v>12</v>
      </c>
      <c r="E128" s="3">
        <v>0.02</v>
      </c>
    </row>
    <row r="129" spans="1:5" x14ac:dyDescent="0.25">
      <c r="A129" t="str">
        <f t="shared" si="1"/>
        <v>Jeremy Hill</v>
      </c>
      <c r="B129" s="2" t="s">
        <v>998</v>
      </c>
      <c r="C129" s="2">
        <v>115.6</v>
      </c>
      <c r="D129" s="2">
        <v>12.6</v>
      </c>
      <c r="E129" s="3">
        <v>0.19</v>
      </c>
    </row>
    <row r="130" spans="1:5" x14ac:dyDescent="0.25">
      <c r="A130" t="str">
        <f t="shared" si="1"/>
        <v>Jonathan Stewart</v>
      </c>
      <c r="B130" s="2" t="s">
        <v>999</v>
      </c>
      <c r="C130" s="2">
        <v>117</v>
      </c>
      <c r="D130" s="2">
        <v>12.7</v>
      </c>
      <c r="E130" s="3">
        <v>0.34</v>
      </c>
    </row>
    <row r="131" spans="1:5" x14ac:dyDescent="0.25">
      <c r="A131" t="str">
        <f t="shared" ref="A131:A194" si="2">SUBSTITUTE(LEFT(TRIM(B131),LEN(TRIM(B131))-8),CHAR(160),"")</f>
        <v>Samaje Perine</v>
      </c>
      <c r="B131" s="2" t="s">
        <v>1000</v>
      </c>
      <c r="C131" s="2">
        <v>117</v>
      </c>
      <c r="D131" s="2">
        <v>12.9</v>
      </c>
      <c r="E131" s="3">
        <v>0.26</v>
      </c>
    </row>
    <row r="132" spans="1:5" x14ac:dyDescent="0.25">
      <c r="A132" t="str">
        <f t="shared" si="2"/>
        <v>Rishard Matthews</v>
      </c>
      <c r="B132" s="2" t="s">
        <v>1001</v>
      </c>
      <c r="C132" s="2">
        <v>117.5</v>
      </c>
      <c r="D132" s="2">
        <v>12.7</v>
      </c>
      <c r="E132" s="3">
        <v>0.88</v>
      </c>
    </row>
    <row r="133" spans="1:5" x14ac:dyDescent="0.25">
      <c r="A133" t="str">
        <f t="shared" si="2"/>
        <v>Jack Doyle</v>
      </c>
      <c r="B133" s="2" t="s">
        <v>1002</v>
      </c>
      <c r="C133" s="2">
        <v>118.2</v>
      </c>
      <c r="D133" s="2">
        <v>12.7</v>
      </c>
      <c r="E133" s="3">
        <v>0.98</v>
      </c>
    </row>
    <row r="134" spans="1:5" x14ac:dyDescent="0.25">
      <c r="A134" t="str">
        <f t="shared" si="2"/>
        <v>Kenny Britt</v>
      </c>
      <c r="B134" s="2" t="s">
        <v>1003</v>
      </c>
      <c r="C134" s="2">
        <v>118.4</v>
      </c>
      <c r="D134" s="2">
        <v>12.8</v>
      </c>
      <c r="E134" s="3">
        <v>0.96</v>
      </c>
    </row>
    <row r="135" spans="1:5" x14ac:dyDescent="0.25">
      <c r="A135" t="str">
        <f t="shared" si="2"/>
        <v>Andy Dalton</v>
      </c>
      <c r="B135" s="2" t="s">
        <v>1004</v>
      </c>
      <c r="C135" s="2">
        <v>118.5</v>
      </c>
      <c r="D135" s="2">
        <v>12.7</v>
      </c>
      <c r="E135" s="3">
        <v>0.96</v>
      </c>
    </row>
    <row r="136" spans="1:5" x14ac:dyDescent="0.25">
      <c r="A136" t="str">
        <f t="shared" si="2"/>
        <v>Dion Lewis</v>
      </c>
      <c r="B136" s="2" t="s">
        <v>1005</v>
      </c>
      <c r="C136" s="2">
        <v>118.7</v>
      </c>
      <c r="D136" s="2">
        <v>13</v>
      </c>
      <c r="E136" s="3">
        <v>0.03</v>
      </c>
    </row>
    <row r="137" spans="1:5" x14ac:dyDescent="0.25">
      <c r="A137" t="str">
        <f t="shared" si="2"/>
        <v>Matt Forte</v>
      </c>
      <c r="B137" s="2" t="s">
        <v>1006</v>
      </c>
      <c r="C137" s="2">
        <v>119</v>
      </c>
      <c r="D137" s="2">
        <v>13</v>
      </c>
      <c r="E137" s="3">
        <v>0.24</v>
      </c>
    </row>
    <row r="138" spans="1:5" x14ac:dyDescent="0.25">
      <c r="A138" t="str">
        <f t="shared" si="2"/>
        <v>Danny Amendola</v>
      </c>
      <c r="B138" s="2" t="s">
        <v>1007</v>
      </c>
      <c r="C138" s="2">
        <v>120.2</v>
      </c>
      <c r="D138" s="2">
        <v>12.5</v>
      </c>
      <c r="E138" s="3">
        <v>0.04</v>
      </c>
    </row>
    <row r="139" spans="1:5" x14ac:dyDescent="0.25">
      <c r="A139" t="str">
        <f t="shared" si="2"/>
        <v>Thomas Rawls</v>
      </c>
      <c r="B139" s="2" t="s">
        <v>1008</v>
      </c>
      <c r="C139" s="2">
        <v>120.3</v>
      </c>
      <c r="D139" s="2">
        <v>13</v>
      </c>
      <c r="E139" s="3">
        <v>0.2</v>
      </c>
    </row>
    <row r="140" spans="1:5" x14ac:dyDescent="0.25">
      <c r="A140" t="str">
        <f t="shared" si="2"/>
        <v>Cole Beasley</v>
      </c>
      <c r="B140" s="2" t="s">
        <v>1009</v>
      </c>
      <c r="C140" s="2">
        <v>120.5</v>
      </c>
      <c r="D140" s="2">
        <v>12.7</v>
      </c>
      <c r="E140" s="3">
        <v>0.1</v>
      </c>
    </row>
    <row r="141" spans="1:5" x14ac:dyDescent="0.25">
      <c r="A141" t="str">
        <f t="shared" si="2"/>
        <v>Mohamed Sanu</v>
      </c>
      <c r="B141" s="2" t="s">
        <v>1010</v>
      </c>
      <c r="C141" s="2">
        <v>120.6</v>
      </c>
      <c r="D141" s="2">
        <v>12.6</v>
      </c>
      <c r="E141" s="3">
        <v>0.04</v>
      </c>
    </row>
    <row r="142" spans="1:5" x14ac:dyDescent="0.25">
      <c r="A142" t="str">
        <f t="shared" si="2"/>
        <v>Terrance West</v>
      </c>
      <c r="B142" s="2" t="s">
        <v>1011</v>
      </c>
      <c r="C142" s="2">
        <v>121</v>
      </c>
      <c r="D142" s="2">
        <v>13.1</v>
      </c>
      <c r="E142" s="3">
        <v>0.24</v>
      </c>
    </row>
    <row r="143" spans="1:5" x14ac:dyDescent="0.25">
      <c r="A143" t="str">
        <f t="shared" si="2"/>
        <v>James White</v>
      </c>
      <c r="B143" s="2" t="s">
        <v>1012</v>
      </c>
      <c r="C143" s="2">
        <v>121.4</v>
      </c>
      <c r="D143" s="2">
        <v>13</v>
      </c>
      <c r="E143" s="3">
        <v>0.09</v>
      </c>
    </row>
    <row r="144" spans="1:5" x14ac:dyDescent="0.25">
      <c r="A144" t="str">
        <f t="shared" si="2"/>
        <v>Darren Sproles</v>
      </c>
      <c r="B144" s="2" t="s">
        <v>1013</v>
      </c>
      <c r="C144" s="2">
        <v>121.5</v>
      </c>
      <c r="D144" s="2">
        <v>12.8</v>
      </c>
      <c r="E144" s="3">
        <v>0.05</v>
      </c>
    </row>
    <row r="145" spans="1:5" x14ac:dyDescent="0.25">
      <c r="A145" t="str">
        <f t="shared" si="2"/>
        <v>Alex Smith</v>
      </c>
      <c r="B145" s="2" t="s">
        <v>1014</v>
      </c>
      <c r="C145" s="2">
        <v>121.6</v>
      </c>
      <c r="D145" s="2">
        <v>12.7</v>
      </c>
      <c r="E145" s="3">
        <v>0.04</v>
      </c>
    </row>
    <row r="146" spans="1:5" x14ac:dyDescent="0.25">
      <c r="A146" t="str">
        <f t="shared" si="2"/>
        <v>Jamaal Charles</v>
      </c>
      <c r="B146" s="2" t="s">
        <v>1015</v>
      </c>
      <c r="C146" s="2">
        <v>122.3</v>
      </c>
      <c r="D146" s="2">
        <v>13.3</v>
      </c>
      <c r="E146" s="3">
        <v>0.13</v>
      </c>
    </row>
    <row r="147" spans="1:5" x14ac:dyDescent="0.25">
      <c r="A147" t="str">
        <f t="shared" si="2"/>
        <v>AtlantaA</v>
      </c>
      <c r="B147" s="2" t="s">
        <v>1016</v>
      </c>
      <c r="C147" s="2">
        <v>122.4</v>
      </c>
      <c r="D147" s="2">
        <v>12.8</v>
      </c>
      <c r="E147" s="3">
        <v>0.53</v>
      </c>
    </row>
    <row r="148" spans="1:5" x14ac:dyDescent="0.25">
      <c r="A148" t="str">
        <f t="shared" si="2"/>
        <v>DallasD</v>
      </c>
      <c r="B148" s="2" t="s">
        <v>1017</v>
      </c>
      <c r="C148" s="2">
        <v>122.7</v>
      </c>
      <c r="D148" s="2">
        <v>12.8</v>
      </c>
      <c r="E148" s="3">
        <v>7.0000000000000007E-2</v>
      </c>
    </row>
    <row r="149" spans="1:5" x14ac:dyDescent="0.25">
      <c r="A149" t="str">
        <f t="shared" si="2"/>
        <v>John Brown</v>
      </c>
      <c r="B149" s="2" t="s">
        <v>1018</v>
      </c>
      <c r="C149" s="2">
        <v>123.5</v>
      </c>
      <c r="D149" s="2">
        <v>13.2</v>
      </c>
      <c r="E149" s="3">
        <v>0.82</v>
      </c>
    </row>
    <row r="150" spans="1:5" x14ac:dyDescent="0.25">
      <c r="A150" t="str">
        <f t="shared" si="2"/>
        <v>Cairo Santo</v>
      </c>
      <c r="B150" s="2" t="s">
        <v>1019</v>
      </c>
      <c r="C150" s="2">
        <v>123.5</v>
      </c>
      <c r="D150" s="2">
        <v>13.2</v>
      </c>
      <c r="E150" s="3">
        <v>0.41</v>
      </c>
    </row>
    <row r="151" spans="1:5" x14ac:dyDescent="0.25">
      <c r="A151" t="str">
        <f t="shared" si="2"/>
        <v>Sam Bradford</v>
      </c>
      <c r="B151" s="2" t="s">
        <v>1020</v>
      </c>
      <c r="C151" s="2">
        <v>123.6</v>
      </c>
      <c r="D151" s="2">
        <v>13</v>
      </c>
      <c r="E151" s="3">
        <v>0.03</v>
      </c>
    </row>
    <row r="152" spans="1:5" x14ac:dyDescent="0.25">
      <c r="A152" t="str">
        <f t="shared" si="2"/>
        <v>Rex Burkhead</v>
      </c>
      <c r="B152" s="2" t="s">
        <v>1021</v>
      </c>
      <c r="C152" s="2">
        <v>123.7</v>
      </c>
      <c r="D152" s="2">
        <v>13.8</v>
      </c>
      <c r="E152" s="3">
        <v>0.03</v>
      </c>
    </row>
    <row r="153" spans="1:5" x14ac:dyDescent="0.25">
      <c r="A153" t="str">
        <f t="shared" si="2"/>
        <v>John Ross</v>
      </c>
      <c r="B153" s="2" t="s">
        <v>1022</v>
      </c>
      <c r="C153" s="2">
        <v>123.7</v>
      </c>
      <c r="D153" s="2">
        <v>13.3</v>
      </c>
      <c r="E153" s="3">
        <v>7.0000000000000007E-2</v>
      </c>
    </row>
    <row r="154" spans="1:5" x14ac:dyDescent="0.25">
      <c r="A154" t="str">
        <f t="shared" si="2"/>
        <v>Mike Williams</v>
      </c>
      <c r="B154" s="2" t="s">
        <v>1023</v>
      </c>
      <c r="C154" s="2">
        <v>123.8</v>
      </c>
      <c r="D154" s="2">
        <v>14.4</v>
      </c>
      <c r="E154" s="3">
        <v>0.02</v>
      </c>
    </row>
    <row r="155" spans="1:5" x14ac:dyDescent="0.25">
      <c r="A155" t="str">
        <f t="shared" si="2"/>
        <v>J.J. Nelson</v>
      </c>
      <c r="B155" s="2" t="s">
        <v>1024</v>
      </c>
      <c r="C155" s="2">
        <v>124</v>
      </c>
      <c r="D155" s="2">
        <v>13.6</v>
      </c>
      <c r="E155" s="3">
        <v>0.02</v>
      </c>
    </row>
    <row r="156" spans="1:5" x14ac:dyDescent="0.25">
      <c r="A156" t="str">
        <f t="shared" si="2"/>
        <v>Eli Manning</v>
      </c>
      <c r="B156" s="2" t="s">
        <v>1025</v>
      </c>
      <c r="C156" s="2">
        <v>124.2</v>
      </c>
      <c r="D156" s="2">
        <v>13.3</v>
      </c>
      <c r="E156" s="3">
        <v>0.93</v>
      </c>
    </row>
    <row r="157" spans="1:5" x14ac:dyDescent="0.25">
      <c r="A157" t="str">
        <f t="shared" si="2"/>
        <v>Jesse James</v>
      </c>
      <c r="B157" s="2" t="s">
        <v>1026</v>
      </c>
      <c r="C157" s="2">
        <v>124.6</v>
      </c>
      <c r="D157" s="2">
        <v>13</v>
      </c>
      <c r="E157" s="3">
        <v>0.04</v>
      </c>
    </row>
    <row r="158" spans="1:5" x14ac:dyDescent="0.25">
      <c r="A158" t="str">
        <f t="shared" si="2"/>
        <v>Jacquizz Rodgers</v>
      </c>
      <c r="B158" s="2" t="s">
        <v>1027</v>
      </c>
      <c r="C158" s="2">
        <v>124.7</v>
      </c>
      <c r="D158" s="2">
        <v>13.8</v>
      </c>
      <c r="E158" s="3">
        <v>0.09</v>
      </c>
    </row>
    <row r="159" spans="1:5" x14ac:dyDescent="0.25">
      <c r="A159" t="str">
        <f t="shared" si="2"/>
        <v>Brandon McManus</v>
      </c>
      <c r="B159" s="2" t="s">
        <v>1028</v>
      </c>
      <c r="C159" s="2">
        <v>124.9</v>
      </c>
      <c r="D159" s="2">
        <v>13.3</v>
      </c>
      <c r="E159" s="3">
        <v>0.61</v>
      </c>
    </row>
    <row r="160" spans="1:5" x14ac:dyDescent="0.25">
      <c r="A160" t="str">
        <f t="shared" si="2"/>
        <v>O.J. Howard</v>
      </c>
      <c r="B160" s="2" t="s">
        <v>1029</v>
      </c>
      <c r="C160" s="2">
        <v>125</v>
      </c>
      <c r="D160" s="2">
        <v>13.2</v>
      </c>
      <c r="E160" s="3">
        <v>0.24</v>
      </c>
    </row>
    <row r="161" spans="1:5" x14ac:dyDescent="0.25">
      <c r="A161" t="str">
        <f t="shared" si="2"/>
        <v>C.J. Prosise</v>
      </c>
      <c r="B161" s="2" t="s">
        <v>1030</v>
      </c>
      <c r="C161" s="2">
        <v>125.1</v>
      </c>
      <c r="D161" s="2">
        <v>13.9</v>
      </c>
      <c r="E161" s="3">
        <v>0.06</v>
      </c>
    </row>
    <row r="162" spans="1:5" x14ac:dyDescent="0.25">
      <c r="A162" t="str">
        <f t="shared" si="2"/>
        <v>Deshaun Watson</v>
      </c>
      <c r="B162" s="2" t="s">
        <v>1031</v>
      </c>
      <c r="C162" s="2">
        <v>125.3</v>
      </c>
      <c r="D162" s="2">
        <v>13.2</v>
      </c>
      <c r="E162" s="3">
        <v>7.0000000000000007E-2</v>
      </c>
    </row>
    <row r="163" spans="1:5" x14ac:dyDescent="0.25">
      <c r="A163" t="str">
        <f t="shared" si="2"/>
        <v>Theo Riddick</v>
      </c>
      <c r="B163" s="2" t="s">
        <v>1032</v>
      </c>
      <c r="C163" s="2">
        <v>125.4</v>
      </c>
      <c r="D163" s="2">
        <v>13.9</v>
      </c>
      <c r="E163" s="3">
        <v>7.0000000000000007E-2</v>
      </c>
    </row>
    <row r="164" spans="1:5" x14ac:dyDescent="0.25">
      <c r="A164" t="str">
        <f t="shared" si="2"/>
        <v>Sterling Shepard</v>
      </c>
      <c r="B164" s="2" t="s">
        <v>1033</v>
      </c>
      <c r="C164" s="2">
        <v>125.4</v>
      </c>
      <c r="D164" s="2">
        <v>13.5</v>
      </c>
      <c r="E164" s="3">
        <v>0.16</v>
      </c>
    </row>
    <row r="165" spans="1:5" x14ac:dyDescent="0.25">
      <c r="A165" t="str">
        <f t="shared" si="2"/>
        <v>Adam Thielen</v>
      </c>
      <c r="B165" s="2" t="s">
        <v>1034</v>
      </c>
      <c r="C165" s="2">
        <v>125.5</v>
      </c>
      <c r="D165" s="2">
        <v>13.6</v>
      </c>
      <c r="E165" s="3">
        <v>0.88</v>
      </c>
    </row>
    <row r="166" spans="1:5" x14ac:dyDescent="0.25">
      <c r="A166" t="str">
        <f t="shared" si="2"/>
        <v>New YorkN</v>
      </c>
      <c r="B166" s="2" t="s">
        <v>1035</v>
      </c>
      <c r="C166" s="2">
        <v>125.5</v>
      </c>
      <c r="D166" s="2">
        <v>13.6</v>
      </c>
      <c r="E166" s="3">
        <v>0.95</v>
      </c>
    </row>
    <row r="167" spans="1:5" x14ac:dyDescent="0.25">
      <c r="A167" t="str">
        <f t="shared" si="2"/>
        <v>Evan Engram</v>
      </c>
      <c r="B167" s="2" t="s">
        <v>1036</v>
      </c>
      <c r="C167" s="2">
        <v>125.5</v>
      </c>
      <c r="D167" s="2">
        <v>13.2</v>
      </c>
      <c r="E167" s="3">
        <v>0.05</v>
      </c>
    </row>
    <row r="168" spans="1:5" x14ac:dyDescent="0.25">
      <c r="A168" t="str">
        <f t="shared" si="2"/>
        <v>Duke Johnson Jr.</v>
      </c>
      <c r="B168" s="2" t="s">
        <v>1037</v>
      </c>
      <c r="C168" s="2">
        <v>125.8</v>
      </c>
      <c r="D168" s="2">
        <v>13.5</v>
      </c>
      <c r="E168" s="3">
        <v>0.14000000000000001</v>
      </c>
    </row>
    <row r="169" spans="1:5" x14ac:dyDescent="0.25">
      <c r="A169" t="str">
        <f t="shared" si="2"/>
        <v>Corey Davis</v>
      </c>
      <c r="B169" s="2" t="s">
        <v>1038</v>
      </c>
      <c r="C169" s="2">
        <v>126.1</v>
      </c>
      <c r="D169" s="2">
        <v>14</v>
      </c>
      <c r="E169" s="3">
        <v>0.31</v>
      </c>
    </row>
    <row r="170" spans="1:5" x14ac:dyDescent="0.25">
      <c r="A170" t="str">
        <f t="shared" si="2"/>
        <v>Tyrod Taylor</v>
      </c>
      <c r="B170" s="2" t="s">
        <v>1039</v>
      </c>
      <c r="C170" s="2">
        <v>126.2</v>
      </c>
      <c r="D170" s="2">
        <v>13.6</v>
      </c>
      <c r="E170" s="3">
        <v>0.9</v>
      </c>
    </row>
    <row r="171" spans="1:5" x14ac:dyDescent="0.25">
      <c r="A171" t="str">
        <f t="shared" si="2"/>
        <v>Los AngelesL</v>
      </c>
      <c r="B171" s="2" t="s">
        <v>1040</v>
      </c>
      <c r="C171" s="2">
        <v>126.2</v>
      </c>
      <c r="D171" s="2">
        <v>13.7</v>
      </c>
      <c r="E171" s="3">
        <v>0.95</v>
      </c>
    </row>
    <row r="172" spans="1:5" x14ac:dyDescent="0.25">
      <c r="A172" t="str">
        <f t="shared" si="2"/>
        <v>Jordan Matthews</v>
      </c>
      <c r="B172" s="2" t="s">
        <v>1041</v>
      </c>
      <c r="C172" s="2">
        <v>126.4</v>
      </c>
      <c r="D172" s="2">
        <v>13.6</v>
      </c>
      <c r="E172" s="3">
        <v>0.83</v>
      </c>
    </row>
    <row r="173" spans="1:5" x14ac:dyDescent="0.25">
      <c r="A173" t="str">
        <f t="shared" si="2"/>
        <v>Tavon Austin</v>
      </c>
      <c r="B173" s="2" t="s">
        <v>1042</v>
      </c>
      <c r="C173" s="2">
        <v>126.5</v>
      </c>
      <c r="D173" s="2">
        <v>13.2</v>
      </c>
      <c r="E173" s="3">
        <v>0.03</v>
      </c>
    </row>
    <row r="174" spans="1:5" x14ac:dyDescent="0.25">
      <c r="A174" t="str">
        <f t="shared" si="2"/>
        <v>Taylor Gabriel</v>
      </c>
      <c r="B174" s="2" t="s">
        <v>1043</v>
      </c>
      <c r="C174" s="2">
        <v>126.5</v>
      </c>
      <c r="D174" s="2">
        <v>13.5</v>
      </c>
      <c r="E174" s="3">
        <v>0.12</v>
      </c>
    </row>
    <row r="175" spans="1:5" x14ac:dyDescent="0.25">
      <c r="A175" t="str">
        <f t="shared" si="2"/>
        <v>Eric Ebron</v>
      </c>
      <c r="B175" s="2" t="s">
        <v>1044</v>
      </c>
      <c r="C175" s="2">
        <v>126.8</v>
      </c>
      <c r="D175" s="2">
        <v>13.6</v>
      </c>
      <c r="E175" s="3">
        <v>0.96</v>
      </c>
    </row>
    <row r="176" spans="1:5" x14ac:dyDescent="0.25">
      <c r="A176" t="str">
        <f t="shared" si="2"/>
        <v>Cooper Kupp</v>
      </c>
      <c r="B176" s="2" t="s">
        <v>1045</v>
      </c>
      <c r="C176" s="2">
        <v>127.1</v>
      </c>
      <c r="D176" s="2">
        <v>13.5</v>
      </c>
      <c r="E176" s="3">
        <v>0.04</v>
      </c>
    </row>
    <row r="177" spans="1:5" x14ac:dyDescent="0.25">
      <c r="A177" t="str">
        <f t="shared" si="2"/>
        <v>Tampa Bay</v>
      </c>
      <c r="B177" s="2" t="s">
        <v>1046</v>
      </c>
      <c r="C177" s="2">
        <v>127.1</v>
      </c>
      <c r="D177" s="2">
        <v>13.2</v>
      </c>
      <c r="E177" s="3">
        <v>0.08</v>
      </c>
    </row>
    <row r="178" spans="1:5" x14ac:dyDescent="0.25">
      <c r="A178" t="str">
        <f t="shared" si="2"/>
        <v>MiamiM</v>
      </c>
      <c r="B178" s="2" t="s">
        <v>1047</v>
      </c>
      <c r="C178" s="2">
        <v>127.3</v>
      </c>
      <c r="D178" s="2">
        <v>13.6</v>
      </c>
      <c r="E178" s="3">
        <v>0.05</v>
      </c>
    </row>
    <row r="179" spans="1:5" x14ac:dyDescent="0.25">
      <c r="A179" t="str">
        <f t="shared" si="2"/>
        <v>Allen Hurns</v>
      </c>
      <c r="B179" s="2" t="s">
        <v>1048</v>
      </c>
      <c r="C179" s="2">
        <v>127.6</v>
      </c>
      <c r="D179" s="2">
        <v>13.6</v>
      </c>
      <c r="E179" s="3">
        <v>0.03</v>
      </c>
    </row>
    <row r="180" spans="1:5" x14ac:dyDescent="0.25">
      <c r="A180" t="str">
        <f t="shared" si="2"/>
        <v>Marvin Jones Jr.</v>
      </c>
      <c r="B180" s="2" t="s">
        <v>1049</v>
      </c>
      <c r="C180" s="2">
        <v>127.7</v>
      </c>
      <c r="D180" s="2">
        <v>13.8</v>
      </c>
      <c r="E180" s="3">
        <v>0.72</v>
      </c>
    </row>
    <row r="181" spans="1:5" x14ac:dyDescent="0.25">
      <c r="A181" t="str">
        <f t="shared" si="2"/>
        <v>Jason Witten</v>
      </c>
      <c r="B181" s="2" t="s">
        <v>1050</v>
      </c>
      <c r="C181" s="2">
        <v>127.7</v>
      </c>
      <c r="D181" s="2">
        <v>13.6</v>
      </c>
      <c r="E181" s="3">
        <v>0.6</v>
      </c>
    </row>
    <row r="182" spans="1:5" x14ac:dyDescent="0.25">
      <c r="A182" t="str">
        <f t="shared" si="2"/>
        <v>WashingtonW</v>
      </c>
      <c r="B182" s="2" t="s">
        <v>1051</v>
      </c>
      <c r="C182" s="2">
        <v>127.7</v>
      </c>
      <c r="D182" s="2">
        <v>13.3</v>
      </c>
      <c r="E182" s="3">
        <v>0.02</v>
      </c>
    </row>
    <row r="183" spans="1:5" x14ac:dyDescent="0.25">
      <c r="A183" t="str">
        <f t="shared" si="2"/>
        <v>Jamaal Williams</v>
      </c>
      <c r="B183" s="2" t="s">
        <v>1052</v>
      </c>
      <c r="C183" s="2">
        <v>127.9</v>
      </c>
      <c r="D183" s="2">
        <v>14.3</v>
      </c>
      <c r="E183" s="3">
        <v>0.06</v>
      </c>
    </row>
    <row r="184" spans="1:5" x14ac:dyDescent="0.25">
      <c r="A184" t="str">
        <f t="shared" si="2"/>
        <v>Kevin White</v>
      </c>
      <c r="B184" s="2" t="s">
        <v>1053</v>
      </c>
      <c r="C184" s="2">
        <v>127.9</v>
      </c>
      <c r="D184" s="2">
        <v>13.8</v>
      </c>
      <c r="E184" s="3">
        <v>7.0000000000000007E-2</v>
      </c>
    </row>
    <row r="185" spans="1:5" x14ac:dyDescent="0.25">
      <c r="A185" t="str">
        <f t="shared" si="2"/>
        <v>Kenny Golladay</v>
      </c>
      <c r="B185" s="2" t="s">
        <v>1054</v>
      </c>
      <c r="C185" s="2">
        <v>128</v>
      </c>
      <c r="D185" s="2">
        <v>13.9</v>
      </c>
      <c r="E185" s="3">
        <v>0.04</v>
      </c>
    </row>
    <row r="186" spans="1:5" x14ac:dyDescent="0.25">
      <c r="A186" t="str">
        <f t="shared" si="2"/>
        <v>Jared Cook</v>
      </c>
      <c r="B186" s="2" t="s">
        <v>1055</v>
      </c>
      <c r="C186" s="2">
        <v>128</v>
      </c>
      <c r="D186" s="2">
        <v>13.8</v>
      </c>
      <c r="E186" s="3">
        <v>0.09</v>
      </c>
    </row>
    <row r="187" spans="1:5" x14ac:dyDescent="0.25">
      <c r="A187" t="str">
        <f t="shared" si="2"/>
        <v>Ted Ginn Jr.</v>
      </c>
      <c r="B187" s="2" t="s">
        <v>1056</v>
      </c>
      <c r="C187" s="2">
        <v>128.69999999999999</v>
      </c>
      <c r="D187" s="2">
        <v>13.7</v>
      </c>
      <c r="E187" s="3">
        <v>0.28999999999999998</v>
      </c>
    </row>
    <row r="188" spans="1:5" x14ac:dyDescent="0.25">
      <c r="A188" t="str">
        <f t="shared" si="2"/>
        <v>Mike Wallace</v>
      </c>
      <c r="B188" s="2" t="s">
        <v>1057</v>
      </c>
      <c r="C188" s="2">
        <v>128.80000000000001</v>
      </c>
      <c r="D188" s="2">
        <v>13.8</v>
      </c>
      <c r="E188" s="3">
        <v>0.64</v>
      </c>
    </row>
    <row r="189" spans="1:5" x14ac:dyDescent="0.25">
      <c r="A189" t="str">
        <f t="shared" si="2"/>
        <v>Tyler Lockett</v>
      </c>
      <c r="B189" s="2" t="s">
        <v>1058</v>
      </c>
      <c r="C189" s="2">
        <v>128.80000000000001</v>
      </c>
      <c r="D189" s="2">
        <v>13.7</v>
      </c>
      <c r="E189" s="3">
        <v>0.18</v>
      </c>
    </row>
    <row r="190" spans="1:5" x14ac:dyDescent="0.25">
      <c r="A190" t="str">
        <f t="shared" si="2"/>
        <v>Kenny Stills</v>
      </c>
      <c r="B190" s="2" t="s">
        <v>1059</v>
      </c>
      <c r="C190" s="2">
        <v>128.9</v>
      </c>
      <c r="D190" s="2">
        <v>13.5</v>
      </c>
      <c r="E190" s="3">
        <v>0.06</v>
      </c>
    </row>
    <row r="191" spans="1:5" x14ac:dyDescent="0.25">
      <c r="A191" t="str">
        <f t="shared" si="2"/>
        <v>Zay Jones</v>
      </c>
      <c r="B191" s="2" t="s">
        <v>1060</v>
      </c>
      <c r="C191" s="2">
        <v>129</v>
      </c>
      <c r="D191" s="2">
        <v>13.9</v>
      </c>
      <c r="E191" s="3">
        <v>0.1</v>
      </c>
    </row>
    <row r="192" spans="1:5" x14ac:dyDescent="0.25">
      <c r="A192" t="str">
        <f t="shared" si="2"/>
        <v>Jay Cutler</v>
      </c>
      <c r="B192" s="2" t="s">
        <v>1061</v>
      </c>
      <c r="C192" s="2">
        <v>129</v>
      </c>
      <c r="D192" s="2">
        <v>13.6</v>
      </c>
      <c r="E192" s="3">
        <v>0.04</v>
      </c>
    </row>
    <row r="193" spans="1:5" x14ac:dyDescent="0.25">
      <c r="A193" t="str">
        <f t="shared" si="2"/>
        <v>Will Fuller V</v>
      </c>
      <c r="B193" s="2" t="s">
        <v>1062</v>
      </c>
      <c r="C193" s="2">
        <v>129</v>
      </c>
      <c r="D193" s="2">
        <v>13.8</v>
      </c>
      <c r="E193" s="3">
        <v>0.02</v>
      </c>
    </row>
    <row r="194" spans="1:5" x14ac:dyDescent="0.25">
      <c r="A194" t="str">
        <f t="shared" si="2"/>
        <v>Devin Funchess</v>
      </c>
      <c r="B194" s="2" t="s">
        <v>1063</v>
      </c>
      <c r="C194" s="2">
        <v>129.1</v>
      </c>
      <c r="D194" s="2">
        <v>13.6</v>
      </c>
      <c r="E194" s="3">
        <v>0.02</v>
      </c>
    </row>
    <row r="195" spans="1:5" x14ac:dyDescent="0.25">
      <c r="A195" t="str">
        <f t="shared" ref="A195:A201" si="3">SUBSTITUTE(LEFT(TRIM(B195),LEN(TRIM(B195))-8),CHAR(160),"")</f>
        <v>Nick Novak</v>
      </c>
      <c r="B195" s="2" t="s">
        <v>1064</v>
      </c>
      <c r="C195" s="2">
        <v>129.30000000000001</v>
      </c>
      <c r="D195" s="2">
        <v>13.7</v>
      </c>
      <c r="E195" s="3">
        <v>0.02</v>
      </c>
    </row>
    <row r="196" spans="1:5" x14ac:dyDescent="0.25">
      <c r="A196" t="str">
        <f t="shared" si="3"/>
        <v>Ladarius Green</v>
      </c>
      <c r="B196" s="2" t="s">
        <v>1065</v>
      </c>
      <c r="C196" s="2">
        <v>129.30000000000001</v>
      </c>
      <c r="D196" s="2">
        <v>14.6</v>
      </c>
      <c r="E196" s="3">
        <v>0.05</v>
      </c>
    </row>
    <row r="197" spans="1:5" x14ac:dyDescent="0.25">
      <c r="A197" t="str">
        <f t="shared" si="3"/>
        <v>Corey Coleman</v>
      </c>
      <c r="B197" s="2" t="s">
        <v>1066</v>
      </c>
      <c r="C197" s="2">
        <v>129.5</v>
      </c>
      <c r="D197" s="2">
        <v>14.1</v>
      </c>
      <c r="E197" s="3">
        <v>0.61</v>
      </c>
    </row>
    <row r="198" spans="1:5" x14ac:dyDescent="0.25">
      <c r="A198" t="str">
        <f t="shared" si="3"/>
        <v>Dwayne Allen</v>
      </c>
      <c r="B198" s="2" t="s">
        <v>1067</v>
      </c>
      <c r="C198" s="2">
        <v>129.5</v>
      </c>
      <c r="D198" s="2">
        <v>13.7</v>
      </c>
      <c r="E198" s="3">
        <v>0.06</v>
      </c>
    </row>
    <row r="199" spans="1:5" x14ac:dyDescent="0.25">
      <c r="A199" t="str">
        <f t="shared" si="3"/>
        <v>PhiladelphiaP</v>
      </c>
      <c r="B199" s="2" t="s">
        <v>1068</v>
      </c>
      <c r="C199" s="2">
        <v>129.6</v>
      </c>
      <c r="D199" s="2">
        <v>13.6</v>
      </c>
      <c r="E199" s="3">
        <v>0.13</v>
      </c>
    </row>
    <row r="200" spans="1:5" x14ac:dyDescent="0.25">
      <c r="A200" t="str">
        <f t="shared" si="3"/>
        <v>Joe Williams</v>
      </c>
      <c r="B200" s="2" t="s">
        <v>1069</v>
      </c>
      <c r="C200" s="2">
        <v>129.69999999999999</v>
      </c>
      <c r="D200" s="2">
        <v>15.9</v>
      </c>
      <c r="E200" s="3">
        <v>0.02</v>
      </c>
    </row>
    <row r="201" spans="1:5" x14ac:dyDescent="0.25">
      <c r="A201" t="str">
        <f t="shared" si="3"/>
        <v>Joe Flacco</v>
      </c>
      <c r="B201" s="2" t="s">
        <v>1070</v>
      </c>
      <c r="C201" s="2">
        <v>130.19999999999999</v>
      </c>
      <c r="D201" s="2">
        <v>13.7</v>
      </c>
      <c r="E201" s="3">
        <v>0.03</v>
      </c>
    </row>
  </sheetData>
  <autoFilter ref="A1:E63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4"/>
  <sheetViews>
    <sheetView tabSelected="1" workbookViewId="0"/>
  </sheetViews>
  <sheetFormatPr defaultRowHeight="15" x14ac:dyDescent="0.25"/>
  <cols>
    <col min="1" max="1" width="19.85546875" bestFit="1" customWidth="1"/>
    <col min="2" max="2" width="10.5703125" bestFit="1" customWidth="1"/>
    <col min="3" max="3" width="13.5703125" style="2" bestFit="1" customWidth="1"/>
    <col min="4" max="4" width="19.140625" style="2" bestFit="1" customWidth="1"/>
    <col min="5" max="5" width="12.7109375" style="2" bestFit="1" customWidth="1"/>
  </cols>
  <sheetData>
    <row r="1" spans="1:5" x14ac:dyDescent="0.25">
      <c r="A1" s="1" t="s">
        <v>866</v>
      </c>
      <c r="B1" s="1" t="s">
        <v>1082</v>
      </c>
      <c r="C1" s="4" t="s">
        <v>1073</v>
      </c>
      <c r="D1" s="4" t="s">
        <v>1072</v>
      </c>
      <c r="E1" s="4" t="s">
        <v>1074</v>
      </c>
    </row>
    <row r="2" spans="1:5" x14ac:dyDescent="0.25">
      <c r="A2" t="str">
        <f>SUBSTITUTE(LEFT(TRIM('Yahoo Raw Data'!B104),LEN(TRIM('Yahoo Raw Data'!B104))-8),CHAR(160),"")</f>
        <v>Kareem Hunt</v>
      </c>
      <c r="B2" t="str">
        <f>VLOOKUP(A2,'Fantasy Pros Raw Data'!B:K,3,FALSE)</f>
        <v>RB20</v>
      </c>
      <c r="C2" s="2">
        <f>VLOOKUP(A2,'Yahoo Raw Data'!A:E,3,FALSE)</f>
        <v>100.6</v>
      </c>
      <c r="D2" s="2">
        <f>VLOOKUP(A2,'Fantasy Pros Raw Data'!B:K,7,FALSE)</f>
        <v>46.4</v>
      </c>
      <c r="E2" s="2">
        <f>C2-D2</f>
        <v>54.199999999999996</v>
      </c>
    </row>
    <row r="3" spans="1:5" x14ac:dyDescent="0.25">
      <c r="A3" t="str">
        <f>SUBSTITUTE(LEFT(TRIM('Yahoo Raw Data'!B103),LEN(TRIM('Yahoo Raw Data'!B103))-8),CHAR(160),"")</f>
        <v>Bilal Powell</v>
      </c>
      <c r="B3" t="str">
        <f>VLOOKUP(A3,'Fantasy Pros Raw Data'!B:K,3,FALSE)</f>
        <v>RB24</v>
      </c>
      <c r="C3" s="2">
        <f>VLOOKUP(A3,'Yahoo Raw Data'!A:E,3,FALSE)</f>
        <v>99.3</v>
      </c>
      <c r="D3" s="2">
        <f>VLOOKUP(A3,'Fantasy Pros Raw Data'!B:K,7,FALSE)</f>
        <v>61.1</v>
      </c>
      <c r="E3" s="2">
        <f>C3-D3</f>
        <v>38.199999999999996</v>
      </c>
    </row>
    <row r="4" spans="1:5" x14ac:dyDescent="0.25">
      <c r="A4" t="str">
        <f>SUBSTITUTE(LEFT(TRIM('Yahoo Raw Data'!B142),LEN(TRIM('Yahoo Raw Data'!B142))-8),CHAR(160),"")</f>
        <v>Terrance West</v>
      </c>
      <c r="B4" t="str">
        <f>VLOOKUP(A4,'Fantasy Pros Raw Data'!B:K,3,FALSE)</f>
        <v>RB32</v>
      </c>
      <c r="C4" s="2">
        <f>VLOOKUP(A4,'Yahoo Raw Data'!A:E,3,FALSE)</f>
        <v>121</v>
      </c>
      <c r="D4" s="2">
        <f>VLOOKUP(A4,'Fantasy Pros Raw Data'!B:K,7,FALSE)</f>
        <v>83.1</v>
      </c>
      <c r="E4" s="2">
        <f>C4-D4</f>
        <v>37.900000000000006</v>
      </c>
    </row>
    <row r="5" spans="1:5" x14ac:dyDescent="0.25">
      <c r="A5" t="str">
        <f>SUBSTITUTE(LEFT(TRIM('Yahoo Raw Data'!B110),LEN(TRIM('Yahoo Raw Data'!B110))-8),CHAR(160),"")</f>
        <v>Frank Gore</v>
      </c>
      <c r="B5" t="str">
        <f>VLOOKUP(A5,'Fantasy Pros Raw Data'!B:K,3,FALSE)</f>
        <v>RB27</v>
      </c>
      <c r="C5" s="2">
        <f>VLOOKUP(A5,'Yahoo Raw Data'!A:E,3,FALSE)</f>
        <v>104.1</v>
      </c>
      <c r="D5" s="2">
        <f>VLOOKUP(A5,'Fantasy Pros Raw Data'!B:K,7,FALSE)</f>
        <v>68.3</v>
      </c>
      <c r="E5" s="2">
        <f>C5-D5</f>
        <v>35.799999999999997</v>
      </c>
    </row>
    <row r="6" spans="1:5" x14ac:dyDescent="0.25">
      <c r="A6" t="str">
        <f>SUBSTITUTE(LEFT(TRIM('Yahoo Raw Data'!B105),LEN(TRIM('Yahoo Raw Data'!B105))-8),CHAR(160),"")</f>
        <v>Stefon Diggs</v>
      </c>
      <c r="B6" t="str">
        <f>VLOOKUP(A6,'Fantasy Pros Raw Data'!B:K,3,FALSE)</f>
        <v>WR29</v>
      </c>
      <c r="C6" s="2">
        <f>VLOOKUP(A6,'Yahoo Raw Data'!A:E,3,FALSE)</f>
        <v>101.1</v>
      </c>
      <c r="D6" s="2">
        <f>VLOOKUP(A6,'Fantasy Pros Raw Data'!B:K,7,FALSE)</f>
        <v>65.8</v>
      </c>
      <c r="E6" s="2">
        <f>C6-D6</f>
        <v>35.299999999999997</v>
      </c>
    </row>
    <row r="7" spans="1:5" x14ac:dyDescent="0.25">
      <c r="A7" t="str">
        <f>SUBSTITUTE(LEFT(TRIM('Yahoo Raw Data'!B94),LEN(TRIM('Yahoo Raw Data'!B94))-8),CHAR(160),"")</f>
        <v>Ameer Abdullah</v>
      </c>
      <c r="B7" t="str">
        <f>VLOOKUP(A7,'Fantasy Pros Raw Data'!B:K,3,FALSE)</f>
        <v>RB23</v>
      </c>
      <c r="C7" s="2">
        <f>VLOOKUP(A7,'Yahoo Raw Data'!A:E,3,FALSE)</f>
        <v>91.6</v>
      </c>
      <c r="D7" s="2">
        <f>VLOOKUP(A7,'Fantasy Pros Raw Data'!B:K,7,FALSE)</f>
        <v>60</v>
      </c>
      <c r="E7" s="2">
        <f>C7-D7</f>
        <v>31.599999999999994</v>
      </c>
    </row>
    <row r="8" spans="1:5" x14ac:dyDescent="0.25">
      <c r="A8" t="str">
        <f>SUBSTITUTE(LEFT(TRIM('Yahoo Raw Data'!B116),LEN(TRIM('Yahoo Raw Data'!B116))-8),CHAR(160),"")</f>
        <v>Pierre Garcon</v>
      </c>
      <c r="B8" t="str">
        <f>VLOOKUP(A8,'Fantasy Pros Raw Data'!B:K,3,FALSE)</f>
        <v>WR35</v>
      </c>
      <c r="C8" s="2">
        <f>VLOOKUP(A8,'Yahoo Raw Data'!A:E,3,FALSE)</f>
        <v>108.7</v>
      </c>
      <c r="D8" s="2">
        <f>VLOOKUP(A8,'Fantasy Pros Raw Data'!B:K,7,FALSE)</f>
        <v>80.900000000000006</v>
      </c>
      <c r="E8" s="2">
        <f>C8-D8</f>
        <v>27.799999999999997</v>
      </c>
    </row>
    <row r="9" spans="1:5" x14ac:dyDescent="0.25">
      <c r="A9" t="str">
        <f>SUBSTITUTE(LEFT(TRIM('Yahoo Raw Data'!B108),LEN(TRIM('Yahoo Raw Data'!B108))-8),CHAR(160),"")</f>
        <v>Doug Martin</v>
      </c>
      <c r="B9" t="str">
        <f>VLOOKUP(A9,'Fantasy Pros Raw Data'!B:K,3,FALSE)</f>
        <v>RB29</v>
      </c>
      <c r="C9" s="2">
        <f>VLOOKUP(A9,'Yahoo Raw Data'!A:E,3,FALSE)</f>
        <v>103.9</v>
      </c>
      <c r="D9" s="2">
        <f>VLOOKUP(A9,'Fantasy Pros Raw Data'!B:K,7,FALSE)</f>
        <v>77.599999999999994</v>
      </c>
      <c r="E9" s="2">
        <f>C9-D9</f>
        <v>26.300000000000011</v>
      </c>
    </row>
    <row r="10" spans="1:5" x14ac:dyDescent="0.25">
      <c r="A10" t="str">
        <f>SUBSTITUTE(LEFT(TRIM('Yahoo Raw Data'!B75),LEN(TRIM('Yahoo Raw Data'!B75))-8),CHAR(160),"")</f>
        <v>Mark Ingram</v>
      </c>
      <c r="B10" t="str">
        <f>VLOOKUP(A10,'Fantasy Pros Raw Data'!B:K,3,FALSE)</f>
        <v>RB21</v>
      </c>
      <c r="C10" s="2">
        <f>VLOOKUP(A10,'Yahoo Raw Data'!A:E,3,FALSE)</f>
        <v>75.400000000000006</v>
      </c>
      <c r="D10" s="2">
        <f>VLOOKUP(A10,'Fantasy Pros Raw Data'!B:K,7,FALSE)</f>
        <v>49.3</v>
      </c>
      <c r="E10" s="2">
        <f>C10-D10</f>
        <v>26.100000000000009</v>
      </c>
    </row>
    <row r="11" spans="1:5" x14ac:dyDescent="0.25">
      <c r="A11" t="str">
        <f>SUBSTITUTE(LEFT(TRIM('Yahoo Raw Data'!B115),LEN(TRIM('Yahoo Raw Data'!B115))-8),CHAR(160),"")</f>
        <v>Rob Kelley</v>
      </c>
      <c r="B11" t="str">
        <f>VLOOKUP(A11,'Fantasy Pros Raw Data'!B:K,3,FALSE)</f>
        <v>RB33</v>
      </c>
      <c r="C11" s="2">
        <f>VLOOKUP(A11,'Yahoo Raw Data'!A:E,3,FALSE)</f>
        <v>108.7</v>
      </c>
      <c r="D11" s="2">
        <f>VLOOKUP(A11,'Fantasy Pros Raw Data'!B:K,7,FALSE)</f>
        <v>85.2</v>
      </c>
      <c r="E11" s="2">
        <f>C11-D11</f>
        <v>23.5</v>
      </c>
    </row>
    <row r="12" spans="1:5" x14ac:dyDescent="0.25">
      <c r="A12" t="str">
        <f>SUBSTITUTE(LEFT(TRIM('Yahoo Raw Data'!B92),LEN(TRIM('Yahoo Raw Data'!B92))-8),CHAR(160),"")</f>
        <v>Tevin Coleman</v>
      </c>
      <c r="B12" t="str">
        <f>VLOOKUP(A12,'Fantasy Pros Raw Data'!B:K,3,FALSE)</f>
        <v>RB26</v>
      </c>
      <c r="C12" s="2">
        <f>VLOOKUP(A12,'Yahoo Raw Data'!A:E,3,FALSE)</f>
        <v>89.7</v>
      </c>
      <c r="D12" s="2">
        <f>VLOOKUP(A12,'Fantasy Pros Raw Data'!B:K,7,FALSE)</f>
        <v>66.5</v>
      </c>
      <c r="E12" s="2">
        <f>C12-D12</f>
        <v>23.200000000000003</v>
      </c>
    </row>
    <row r="13" spans="1:5" x14ac:dyDescent="0.25">
      <c r="A13" t="str">
        <f>SUBSTITUTE(LEFT(TRIM('Yahoo Raw Data'!B69),LEN(TRIM('Yahoo Raw Data'!B69))-8),CHAR(160),"")</f>
        <v>C.J. Anderson</v>
      </c>
      <c r="B13" t="str">
        <f>VLOOKUP(A13,'Fantasy Pros Raw Data'!B:K,3,FALSE)</f>
        <v>RB22</v>
      </c>
      <c r="C13" s="2">
        <f>VLOOKUP(A13,'Yahoo Raw Data'!A:E,3,FALSE)</f>
        <v>73.2</v>
      </c>
      <c r="D13" s="2">
        <f>VLOOKUP(A13,'Fantasy Pros Raw Data'!B:K,7,FALSE)</f>
        <v>50.8</v>
      </c>
      <c r="E13" s="2">
        <f>C13-D13</f>
        <v>22.400000000000006</v>
      </c>
    </row>
    <row r="14" spans="1:5" x14ac:dyDescent="0.25">
      <c r="A14" t="str">
        <f>SUBSTITUTE(LEFT(TRIM('Yahoo Raw Data'!B130),LEN(TRIM('Yahoo Raw Data'!B130))-8),CHAR(160),"")</f>
        <v>Jonathan Stewart</v>
      </c>
      <c r="B14" t="str">
        <f>VLOOKUP(A14,'Fantasy Pros Raw Data'!B:K,3,FALSE)</f>
        <v>RB37</v>
      </c>
      <c r="C14" s="2">
        <f>VLOOKUP(A14,'Yahoo Raw Data'!A:E,3,FALSE)</f>
        <v>117</v>
      </c>
      <c r="D14" s="2">
        <f>VLOOKUP(A14,'Fantasy Pros Raw Data'!B:K,7,FALSE)</f>
        <v>94.7</v>
      </c>
      <c r="E14" s="2">
        <f>C14-D14</f>
        <v>22.299999999999997</v>
      </c>
    </row>
    <row r="15" spans="1:5" x14ac:dyDescent="0.25">
      <c r="A15" t="str">
        <f>SUBSTITUTE(LEFT(TRIM('Yahoo Raw Data'!B71),LEN(TRIM('Yahoo Raw Data'!B71))-8),CHAR(160),"")</f>
        <v>Golden Tate</v>
      </c>
      <c r="B15" t="str">
        <f>VLOOKUP(A15,'Fantasy Pros Raw Data'!B:K,3,FALSE)</f>
        <v>WR22</v>
      </c>
      <c r="C15" s="2">
        <f>VLOOKUP(A15,'Yahoo Raw Data'!A:E,3,FALSE)</f>
        <v>73.8</v>
      </c>
      <c r="D15" s="2">
        <f>VLOOKUP(A15,'Fantasy Pros Raw Data'!B:K,7,FALSE)</f>
        <v>53.6</v>
      </c>
      <c r="E15" s="2">
        <f>C15-D15</f>
        <v>20.199999999999996</v>
      </c>
    </row>
    <row r="16" spans="1:5" x14ac:dyDescent="0.25">
      <c r="A16" t="str">
        <f>SUBSTITUTE(LEFT(TRIM('Yahoo Raw Data'!B54),LEN(TRIM('Yahoo Raw Data'!B54))-8),CHAR(160),"")</f>
        <v>Dalvin Cook</v>
      </c>
      <c r="B16" t="str">
        <f>VLOOKUP(A16,'Fantasy Pros Raw Data'!B:K,3,FALSE)</f>
        <v>RB16</v>
      </c>
      <c r="C16" s="2">
        <f>VLOOKUP(A16,'Yahoo Raw Data'!A:E,3,FALSE)</f>
        <v>56</v>
      </c>
      <c r="D16" s="2">
        <f>VLOOKUP(A16,'Fantasy Pros Raw Data'!B:K,7,FALSE)</f>
        <v>36.5</v>
      </c>
      <c r="E16" s="2">
        <f>C16-D16</f>
        <v>19.5</v>
      </c>
    </row>
    <row r="17" spans="1:5" x14ac:dyDescent="0.25">
      <c r="A17" t="str">
        <f>SUBSTITUTE(LEFT(TRIM('Yahoo Raw Data'!B114),LEN(TRIM('Yahoo Raw Data'!B114))-8),CHAR(160),"")</f>
        <v>Jeremy Maclin</v>
      </c>
      <c r="B17" t="str">
        <f>VLOOKUP(A17,'Fantasy Pros Raw Data'!B:K,3,FALSE)</f>
        <v>WR38</v>
      </c>
      <c r="C17" s="2">
        <f>VLOOKUP(A17,'Yahoo Raw Data'!A:E,3,FALSE)</f>
        <v>108.4</v>
      </c>
      <c r="D17" s="2">
        <f>VLOOKUP(A17,'Fantasy Pros Raw Data'!B:K,7,FALSE)</f>
        <v>89.3</v>
      </c>
      <c r="E17" s="2">
        <f>C17-D17</f>
        <v>19.100000000000009</v>
      </c>
    </row>
    <row r="18" spans="1:5" x14ac:dyDescent="0.25">
      <c r="A18" t="str">
        <f>SUBSTITUTE(LEFT(TRIM('Yahoo Raw Data'!B188),LEN(TRIM('Yahoo Raw Data'!B188))-8),CHAR(160),"")</f>
        <v>Mike Wallace</v>
      </c>
      <c r="B18" t="str">
        <f>VLOOKUP(A18,'Fantasy Pros Raw Data'!B:K,3,FALSE)</f>
        <v>WR42</v>
      </c>
      <c r="C18" s="2">
        <f>VLOOKUP(A18,'Yahoo Raw Data'!A:E,3,FALSE)</f>
        <v>128.80000000000001</v>
      </c>
      <c r="D18" s="2">
        <f>VLOOKUP(A18,'Fantasy Pros Raw Data'!B:K,7,FALSE)</f>
        <v>111</v>
      </c>
      <c r="E18" s="2">
        <f>C18-D18</f>
        <v>17.800000000000011</v>
      </c>
    </row>
    <row r="19" spans="1:5" x14ac:dyDescent="0.25">
      <c r="A19" t="str">
        <f>SUBSTITUTE(LEFT(TRIM('Yahoo Raw Data'!B118),LEN(TRIM('Yahoo Raw Data'!B118))-8),CHAR(160),"")</f>
        <v>Eric Decker</v>
      </c>
      <c r="B19" t="str">
        <f>VLOOKUP(A19,'Fantasy Pros Raw Data'!B:K,3,FALSE)</f>
        <v>WR39</v>
      </c>
      <c r="C19" s="2">
        <f>VLOOKUP(A19,'Yahoo Raw Data'!A:E,3,FALSE)</f>
        <v>109.3</v>
      </c>
      <c r="D19" s="2">
        <f>VLOOKUP(A19,'Fantasy Pros Raw Data'!B:K,7,FALSE)</f>
        <v>92.5</v>
      </c>
      <c r="E19" s="2">
        <f>C19-D19</f>
        <v>16.799999999999997</v>
      </c>
    </row>
    <row r="20" spans="1:5" x14ac:dyDescent="0.25">
      <c r="A20" t="str">
        <f>SUBSTITUTE(LEFT(TRIM('Yahoo Raw Data'!B134),LEN(TRIM('Yahoo Raw Data'!B134))-8),CHAR(160),"")</f>
        <v>Kenny Britt</v>
      </c>
      <c r="B20" t="str">
        <f>VLOOKUP(A20,'Fantasy Pros Raw Data'!B:K,3,FALSE)</f>
        <v>WR40</v>
      </c>
      <c r="C20" s="2">
        <f>VLOOKUP(A20,'Yahoo Raw Data'!A:E,3,FALSE)</f>
        <v>118.4</v>
      </c>
      <c r="D20" s="2">
        <f>VLOOKUP(A20,'Fantasy Pros Raw Data'!B:K,7,FALSE)</f>
        <v>101.8</v>
      </c>
      <c r="E20" s="2">
        <f>C20-D20</f>
        <v>16.600000000000009</v>
      </c>
    </row>
    <row r="21" spans="1:5" x14ac:dyDescent="0.25">
      <c r="A21" t="str">
        <f>SUBSTITUTE(LEFT(TRIM('Yahoo Raw Data'!B95),LEN(TRIM('Yahoo Raw Data'!B95))-8),CHAR(160),"")</f>
        <v>Brandon Marshall</v>
      </c>
      <c r="B21" t="str">
        <f>VLOOKUP(A21,'Fantasy Pros Raw Data'!B:K,3,FALSE)</f>
        <v>WR32</v>
      </c>
      <c r="C21" s="2">
        <f>VLOOKUP(A21,'Yahoo Raw Data'!A:E,3,FALSE)</f>
        <v>92</v>
      </c>
      <c r="D21" s="2">
        <f>VLOOKUP(A21,'Fantasy Pros Raw Data'!B:K,7,FALSE)</f>
        <v>75.400000000000006</v>
      </c>
      <c r="E21" s="2">
        <f>C21-D21</f>
        <v>16.599999999999994</v>
      </c>
    </row>
    <row r="22" spans="1:5" x14ac:dyDescent="0.25">
      <c r="A22" t="str">
        <f>SUBSTITUTE(LEFT(TRIM('Yahoo Raw Data'!B163),LEN(TRIM('Yahoo Raw Data'!B163))-8),CHAR(160),"")</f>
        <v>Theo Riddick</v>
      </c>
      <c r="B22" t="str">
        <f>VLOOKUP(A22,'Fantasy Pros Raw Data'!B:K,3,FALSE)</f>
        <v>RB38</v>
      </c>
      <c r="C22" s="2">
        <f>VLOOKUP(A22,'Yahoo Raw Data'!A:E,3,FALSE)</f>
        <v>125.4</v>
      </c>
      <c r="D22" s="2">
        <f>VLOOKUP(A22,'Fantasy Pros Raw Data'!B:K,7,FALSE)</f>
        <v>109.9</v>
      </c>
      <c r="E22" s="2">
        <f>C22-D22</f>
        <v>15.5</v>
      </c>
    </row>
    <row r="23" spans="1:5" x14ac:dyDescent="0.25">
      <c r="A23" t="str">
        <f>SUBSTITUTE(LEFT(TRIM('Yahoo Raw Data'!B117),LEN(TRIM('Yahoo Raw Data'!B117))-8),CHAR(160),"")</f>
        <v>Derrick Henry</v>
      </c>
      <c r="B23" t="str">
        <f>VLOOKUP(A23,'Fantasy Pros Raw Data'!B:K,3,FALSE)</f>
        <v>RB36</v>
      </c>
      <c r="C23" s="2">
        <f>VLOOKUP(A23,'Yahoo Raw Data'!A:E,3,FALSE)</f>
        <v>109</v>
      </c>
      <c r="D23" s="2">
        <f>VLOOKUP(A23,'Fantasy Pros Raw Data'!B:K,7,FALSE)</f>
        <v>93.6</v>
      </c>
      <c r="E23" s="2">
        <f>C23-D23</f>
        <v>15.400000000000006</v>
      </c>
    </row>
    <row r="24" spans="1:5" x14ac:dyDescent="0.25">
      <c r="A24" t="str">
        <f>SUBSTITUTE(LEFT(TRIM('Yahoo Raw Data'!B175),LEN(TRIM('Yahoo Raw Data'!B175))-8),CHAR(160),"")</f>
        <v>Eric Ebron</v>
      </c>
      <c r="B24" t="str">
        <f>VLOOKUP(A24,'Fantasy Pros Raw Data'!B:K,3,FALSE)</f>
        <v>TE12</v>
      </c>
      <c r="C24" s="2">
        <f>VLOOKUP(A24,'Yahoo Raw Data'!A:E,3,FALSE)</f>
        <v>126.8</v>
      </c>
      <c r="D24" s="2">
        <f>VLOOKUP(A24,'Fantasy Pros Raw Data'!B:K,7,FALSE)</f>
        <v>111.5</v>
      </c>
      <c r="E24" s="2">
        <f>C24-D24</f>
        <v>15.299999999999997</v>
      </c>
    </row>
    <row r="25" spans="1:5" x14ac:dyDescent="0.25">
      <c r="A25" t="str">
        <f>SUBSTITUTE(LEFT(TRIM('Yahoo Raw Data'!B102),LEN(TRIM('Yahoo Raw Data'!B102))-8),CHAR(160),"")</f>
        <v>Danny Woodhead</v>
      </c>
      <c r="B25" t="str">
        <f>VLOOKUP(A25,'Fantasy Pros Raw Data'!B:K,3,FALSE)</f>
        <v>RB31</v>
      </c>
      <c r="C25" s="2">
        <f>VLOOKUP(A25,'Yahoo Raw Data'!A:E,3,FALSE)</f>
        <v>98.1</v>
      </c>
      <c r="D25" s="2">
        <f>VLOOKUP(A25,'Fantasy Pros Raw Data'!B:K,7,FALSE)</f>
        <v>82.9</v>
      </c>
      <c r="E25" s="2">
        <f>C25-D25</f>
        <v>15.199999999999989</v>
      </c>
    </row>
    <row r="26" spans="1:5" x14ac:dyDescent="0.25">
      <c r="A26" t="str">
        <f>SUBSTITUTE(LEFT(TRIM('Yahoo Raw Data'!B172),LEN(TRIM('Yahoo Raw Data'!B172))-8),CHAR(160),"")</f>
        <v>Jordan Matthews</v>
      </c>
      <c r="B26" t="str">
        <f>VLOOKUP(A26,'Fantasy Pros Raw Data'!B:K,3,FALSE)</f>
        <v>WR43</v>
      </c>
      <c r="C26" s="2">
        <f>VLOOKUP(A26,'Yahoo Raw Data'!A:E,3,FALSE)</f>
        <v>126.4</v>
      </c>
      <c r="D26" s="2">
        <f>VLOOKUP(A26,'Fantasy Pros Raw Data'!B:K,7,FALSE)</f>
        <v>111.5</v>
      </c>
      <c r="E26" s="2">
        <f>C26-D26</f>
        <v>14.900000000000006</v>
      </c>
    </row>
    <row r="27" spans="1:5" x14ac:dyDescent="0.25">
      <c r="A27" t="str">
        <f>SUBSTITUTE(LEFT(TRIM('Yahoo Raw Data'!B101),LEN(TRIM('Yahoo Raw Data'!B101))-8),CHAR(160),"")</f>
        <v>Donte Moncrief</v>
      </c>
      <c r="B27" t="str">
        <f>VLOOKUP(A27,'Fantasy Pros Raw Data'!B:K,3,FALSE)</f>
        <v>WR36</v>
      </c>
      <c r="C27" s="2">
        <f>VLOOKUP(A27,'Yahoo Raw Data'!A:E,3,FALSE)</f>
        <v>97.9</v>
      </c>
      <c r="D27" s="2">
        <f>VLOOKUP(A27,'Fantasy Pros Raw Data'!B:K,7,FALSE)</f>
        <v>84.1</v>
      </c>
      <c r="E27" s="2">
        <f>C27-D27</f>
        <v>13.800000000000011</v>
      </c>
    </row>
    <row r="28" spans="1:5" x14ac:dyDescent="0.25">
      <c r="A28" t="str">
        <f>SUBSTITUTE(LEFT(TRIM('Yahoo Raw Data'!B85),LEN(TRIM('Yahoo Raw Data'!B85))-8),CHAR(160),"")</f>
        <v>Willie Snead</v>
      </c>
      <c r="B28" t="str">
        <f>VLOOKUP(A28,'Fantasy Pros Raw Data'!B:K,3,FALSE)</f>
        <v>WR31</v>
      </c>
      <c r="C28" s="2">
        <f>VLOOKUP(A28,'Yahoo Raw Data'!A:E,3,FALSE)</f>
        <v>86.7</v>
      </c>
      <c r="D28" s="2">
        <f>VLOOKUP(A28,'Fantasy Pros Raw Data'!B:K,7,FALSE)</f>
        <v>73.099999999999994</v>
      </c>
      <c r="E28" s="2">
        <f>C28-D28</f>
        <v>13.600000000000009</v>
      </c>
    </row>
    <row r="29" spans="1:5" x14ac:dyDescent="0.25">
      <c r="A29" t="str">
        <f>SUBSTITUTE(LEFT(TRIM('Yahoo Raw Data'!B97),LEN(TRIM('Yahoo Raw Data'!B97))-8),CHAR(160),"")</f>
        <v>Paul Perkins</v>
      </c>
      <c r="B29" t="str">
        <f>VLOOKUP(A29,'Fantasy Pros Raw Data'!B:K,3,FALSE)</f>
        <v>RB30</v>
      </c>
      <c r="C29" s="2">
        <f>VLOOKUP(A29,'Yahoo Raw Data'!A:E,3,FALSE)</f>
        <v>95.1</v>
      </c>
      <c r="D29" s="2">
        <f>VLOOKUP(A29,'Fantasy Pros Raw Data'!B:K,7,FALSE)</f>
        <v>81.599999999999994</v>
      </c>
      <c r="E29" s="2">
        <f>C29-D29</f>
        <v>13.5</v>
      </c>
    </row>
    <row r="30" spans="1:5" x14ac:dyDescent="0.25">
      <c r="A30" t="str">
        <f>SUBSTITUTE(LEFT(TRIM('Yahoo Raw Data'!B96),LEN(TRIM('Yahoo Raw Data'!B96))-8),CHAR(160),"")</f>
        <v>DeVante Parker</v>
      </c>
      <c r="B30" t="str">
        <f>VLOOKUP(A30,'Fantasy Pros Raw Data'!B:K,3,FALSE)</f>
        <v>WR33</v>
      </c>
      <c r="C30" s="2">
        <f>VLOOKUP(A30,'Yahoo Raw Data'!A:E,3,FALSE)</f>
        <v>93.1</v>
      </c>
      <c r="D30" s="2">
        <f>VLOOKUP(A30,'Fantasy Pros Raw Data'!B:K,7,FALSE)</f>
        <v>80.3</v>
      </c>
      <c r="E30" s="2">
        <f>C30-D30</f>
        <v>12.799999999999997</v>
      </c>
    </row>
    <row r="31" spans="1:5" x14ac:dyDescent="0.25">
      <c r="A31" t="str">
        <f>SUBSTITUTE(LEFT(TRIM('Yahoo Raw Data'!B165),LEN(TRIM('Yahoo Raw Data'!B165))-8),CHAR(160),"")</f>
        <v>Adam Thielen</v>
      </c>
      <c r="B31" t="str">
        <f>VLOOKUP(A31,'Fantasy Pros Raw Data'!B:K,3,FALSE)</f>
        <v>WR44</v>
      </c>
      <c r="C31" s="2">
        <f>VLOOKUP(A31,'Yahoo Raw Data'!A:E,3,FALSE)</f>
        <v>125.5</v>
      </c>
      <c r="D31" s="2">
        <f>VLOOKUP(A31,'Fantasy Pros Raw Data'!B:K,7,FALSE)</f>
        <v>113</v>
      </c>
      <c r="E31" s="2">
        <f>C31-D31</f>
        <v>12.5</v>
      </c>
    </row>
    <row r="32" spans="1:5" x14ac:dyDescent="0.25">
      <c r="A32" t="str">
        <f>SUBSTITUTE(LEFT(TRIM('Yahoo Raw Data'!B197),LEN(TRIM('Yahoo Raw Data'!B197))-8),CHAR(160),"")</f>
        <v>Corey Coleman</v>
      </c>
      <c r="B32" t="str">
        <f>VLOOKUP(A32,'Fantasy Pros Raw Data'!B:K,3,FALSE)</f>
        <v>WR45</v>
      </c>
      <c r="C32" s="2">
        <f>VLOOKUP(A32,'Yahoo Raw Data'!A:E,3,FALSE)</f>
        <v>129.5</v>
      </c>
      <c r="D32" s="2">
        <f>VLOOKUP(A32,'Fantasy Pros Raw Data'!B:K,7,FALSE)</f>
        <v>117</v>
      </c>
      <c r="E32" s="2">
        <f>C32-D32</f>
        <v>12.5</v>
      </c>
    </row>
    <row r="33" spans="1:5" x14ac:dyDescent="0.25">
      <c r="A33" t="str">
        <f>SUBSTITUTE(LEFT(TRIM('Yahoo Raw Data'!B61),LEN(TRIM('Yahoo Raw Data'!B61))-8),CHAR(160),"")</f>
        <v>Larry Fitzgerald</v>
      </c>
      <c r="B33" t="str">
        <f>VLOOKUP(A33,'Fantasy Pros Raw Data'!B:K,3,FALSE)</f>
        <v>WR23</v>
      </c>
      <c r="C33" s="2">
        <f>VLOOKUP(A33,'Yahoo Raw Data'!A:E,3,FALSE)</f>
        <v>65.900000000000006</v>
      </c>
      <c r="D33" s="2">
        <f>VLOOKUP(A33,'Fantasy Pros Raw Data'!B:K,7,FALSE)</f>
        <v>53.7</v>
      </c>
      <c r="E33" s="2">
        <f>C33-D33</f>
        <v>12.200000000000003</v>
      </c>
    </row>
    <row r="34" spans="1:5" x14ac:dyDescent="0.25">
      <c r="A34" t="str">
        <f>SUBSTITUTE(LEFT(TRIM('Yahoo Raw Data'!B127),LEN(TRIM('Yahoo Raw Data'!B127))-8),CHAR(160),"")</f>
        <v>Matthew Stafford</v>
      </c>
      <c r="B34" t="str">
        <f>VLOOKUP(A34,'Fantasy Pros Raw Data'!B:K,3,FALSE)</f>
        <v>QB15</v>
      </c>
      <c r="C34" s="2">
        <f>VLOOKUP(A34,'Yahoo Raw Data'!A:E,3,FALSE)</f>
        <v>114.6</v>
      </c>
      <c r="D34" s="2">
        <f>VLOOKUP(A34,'Fantasy Pros Raw Data'!B:K,7,FALSE)</f>
        <v>102.7</v>
      </c>
      <c r="E34" s="2">
        <f>C34-D34</f>
        <v>11.899999999999991</v>
      </c>
    </row>
    <row r="35" spans="1:5" x14ac:dyDescent="0.25">
      <c r="A35" t="str">
        <f>SUBSTITUTE(LEFT(TRIM('Yahoo Raw Data'!B53),LEN(TRIM('Yahoo Raw Data'!B53))-8),CHAR(160),"")</f>
        <v>Ty Montgomery</v>
      </c>
      <c r="B35" t="str">
        <f>VLOOKUP(A35,'Fantasy Pros Raw Data'!B:K,3,FALSE)</f>
        <v>RB17</v>
      </c>
      <c r="C35" s="2">
        <f>VLOOKUP(A35,'Yahoo Raw Data'!A:E,3,FALSE)</f>
        <v>54.8</v>
      </c>
      <c r="D35" s="2">
        <f>VLOOKUP(A35,'Fantasy Pros Raw Data'!B:K,7,FALSE)</f>
        <v>43.9</v>
      </c>
      <c r="E35" s="2">
        <f>C35-D35</f>
        <v>10.899999999999999</v>
      </c>
    </row>
    <row r="36" spans="1:5" x14ac:dyDescent="0.25">
      <c r="A36" t="str">
        <f>SUBSTITUTE(LEFT(TRIM('Yahoo Raw Data'!B42),LEN(TRIM('Yahoo Raw Data'!B42))-8),CHAR(160),"")</f>
        <v>Carlos Hyde</v>
      </c>
      <c r="B36" t="str">
        <f>VLOOKUP(A36,'Fantasy Pros Raw Data'!B:K,3,FALSE)</f>
        <v>RB14</v>
      </c>
      <c r="C36" s="2">
        <f>VLOOKUP(A36,'Yahoo Raw Data'!A:E,3,FALSE)</f>
        <v>44</v>
      </c>
      <c r="D36" s="2">
        <f>VLOOKUP(A36,'Fantasy Pros Raw Data'!B:K,7,FALSE)</f>
        <v>33.5</v>
      </c>
      <c r="E36" s="2">
        <f>C36-D36</f>
        <v>10.5</v>
      </c>
    </row>
    <row r="37" spans="1:5" x14ac:dyDescent="0.25">
      <c r="A37" t="str">
        <f>SUBSTITUTE(LEFT(TRIM('Yahoo Raw Data'!B137),LEN(TRIM('Yahoo Raw Data'!B137))-8),CHAR(160),"")</f>
        <v>Matt Forte</v>
      </c>
      <c r="B37" t="str">
        <f>VLOOKUP(A37,'Fantasy Pros Raw Data'!B:K,3,FALSE)</f>
        <v>RB39</v>
      </c>
      <c r="C37" s="2">
        <f>VLOOKUP(A37,'Yahoo Raw Data'!A:E,3,FALSE)</f>
        <v>119</v>
      </c>
      <c r="D37" s="2">
        <f>VLOOKUP(A37,'Fantasy Pros Raw Data'!B:K,7,FALSE)</f>
        <v>109.5</v>
      </c>
      <c r="E37" s="2">
        <f>C37-D37</f>
        <v>9.5</v>
      </c>
    </row>
    <row r="38" spans="1:5" x14ac:dyDescent="0.25">
      <c r="A38" t="str">
        <f>SUBSTITUTE(LEFT(TRIM('Yahoo Raw Data'!B168),LEN(TRIM('Yahoo Raw Data'!B168))-8),CHAR(160),"")</f>
        <v>Duke Johnson Jr.</v>
      </c>
      <c r="B38" t="str">
        <f>VLOOKUP(A38,'Fantasy Pros Raw Data'!B:K,3,FALSE)</f>
        <v>RB40</v>
      </c>
      <c r="C38" s="2">
        <f>VLOOKUP(A38,'Yahoo Raw Data'!A:E,3,FALSE)</f>
        <v>125.8</v>
      </c>
      <c r="D38" s="2">
        <f>VLOOKUP(A38,'Fantasy Pros Raw Data'!B:K,7,FALSE)</f>
        <v>117.7</v>
      </c>
      <c r="E38" s="2">
        <f>C38-D38</f>
        <v>8.0999999999999943</v>
      </c>
    </row>
    <row r="39" spans="1:5" x14ac:dyDescent="0.25">
      <c r="A39" t="str">
        <f>SUBSTITUTE(LEFT(TRIM('Yahoo Raw Data'!B149),LEN(TRIM('Yahoo Raw Data'!B149))-8),CHAR(160),"")</f>
        <v>John Brown</v>
      </c>
      <c r="B39" t="str">
        <f>VLOOKUP(A39,'Fantasy Pros Raw Data'!B:K,3,FALSE)</f>
        <v>WR46</v>
      </c>
      <c r="C39" s="2">
        <f>VLOOKUP(A39,'Yahoo Raw Data'!A:E,3,FALSE)</f>
        <v>123.5</v>
      </c>
      <c r="D39" s="2">
        <f>VLOOKUP(A39,'Fantasy Pros Raw Data'!B:K,7,FALSE)</f>
        <v>115.7</v>
      </c>
      <c r="E39" s="2">
        <f>C39-D39</f>
        <v>7.7999999999999972</v>
      </c>
    </row>
    <row r="40" spans="1:5" x14ac:dyDescent="0.25">
      <c r="A40" t="str">
        <f>SUBSTITUTE(LEFT(TRIM('Yahoo Raw Data'!B65),LEN(TRIM('Yahoo Raw Data'!B65))-8),CHAR(160),"")</f>
        <v>Kelvin Benjamin</v>
      </c>
      <c r="B40" t="str">
        <f>VLOOKUP(A40,'Fantasy Pros Raw Data'!B:K,3,FALSE)</f>
        <v>WR27</v>
      </c>
      <c r="C40" s="2">
        <f>VLOOKUP(A40,'Yahoo Raw Data'!A:E,3,FALSE)</f>
        <v>68.3</v>
      </c>
      <c r="D40" s="2">
        <f>VLOOKUP(A40,'Fantasy Pros Raw Data'!B:K,7,FALSE)</f>
        <v>60.7</v>
      </c>
      <c r="E40" s="2">
        <f>C40-D40</f>
        <v>7.5999999999999943</v>
      </c>
    </row>
    <row r="41" spans="1:5" x14ac:dyDescent="0.25">
      <c r="A41" t="str">
        <f>SUBSTITUTE(LEFT(TRIM('Yahoo Raw Data'!B106),LEN(TRIM('Yahoo Raw Data'!B106))-8),CHAR(160),"")</f>
        <v>Derek Carr</v>
      </c>
      <c r="B41" t="str">
        <f>VLOOKUP(A41,'Fantasy Pros Raw Data'!B:K,3,FALSE)</f>
        <v>QB12</v>
      </c>
      <c r="C41" s="2">
        <f>VLOOKUP(A41,'Yahoo Raw Data'!A:E,3,FALSE)</f>
        <v>101.4</v>
      </c>
      <c r="D41" s="2">
        <f>VLOOKUP(A41,'Fantasy Pros Raw Data'!B:K,7,FALSE)</f>
        <v>94.4</v>
      </c>
      <c r="E41" s="2">
        <f>C41-D41</f>
        <v>7</v>
      </c>
    </row>
    <row r="42" spans="1:5" x14ac:dyDescent="0.25">
      <c r="A42" t="str">
        <f>SUBSTITUTE(LEFT(TRIM('Yahoo Raw Data'!B44),LEN(TRIM('Yahoo Raw Data'!B44))-8),CHAR(160),"")</f>
        <v>Keenan Allen</v>
      </c>
      <c r="B42" t="str">
        <f>VLOOKUP(A42,'Fantasy Pros Raw Data'!B:K,3,FALSE)</f>
        <v>WR18</v>
      </c>
      <c r="C42" s="2">
        <f>VLOOKUP(A42,'Yahoo Raw Data'!A:E,3,FALSE)</f>
        <v>47.4</v>
      </c>
      <c r="D42" s="2">
        <f>VLOOKUP(A42,'Fantasy Pros Raw Data'!B:K,7,FALSE)</f>
        <v>40.6</v>
      </c>
      <c r="E42" s="2">
        <f>C42-D42</f>
        <v>6.7999999999999972</v>
      </c>
    </row>
    <row r="43" spans="1:5" x14ac:dyDescent="0.25">
      <c r="A43" t="str">
        <f>SUBSTITUTE(LEFT(TRIM('Yahoo Raw Data'!B99),LEN(TRIM('Yahoo Raw Data'!B99))-8),CHAR(160),"")</f>
        <v>Tyrell Williams</v>
      </c>
      <c r="B43" t="str">
        <f>VLOOKUP(A43,'Fantasy Pros Raw Data'!B:K,3,FALSE)</f>
        <v>WR37</v>
      </c>
      <c r="C43" s="2">
        <f>VLOOKUP(A43,'Yahoo Raw Data'!A:E,3,FALSE)</f>
        <v>96.6</v>
      </c>
      <c r="D43" s="2">
        <f>VLOOKUP(A43,'Fantasy Pros Raw Data'!B:K,7,FALSE)</f>
        <v>90</v>
      </c>
      <c r="E43" s="2">
        <f>C43-D43</f>
        <v>6.5999999999999943</v>
      </c>
    </row>
    <row r="44" spans="1:5" x14ac:dyDescent="0.25">
      <c r="A44" t="str">
        <f>SUBSTITUTE(LEFT(TRIM('Yahoo Raw Data'!B112),LEN(TRIM('Yahoo Raw Data'!B112))-8),CHAR(160),"")</f>
        <v>Philip Rivers</v>
      </c>
      <c r="B44" t="str">
        <f>VLOOKUP(A44,'Fantasy Pros Raw Data'!B:K,3,FALSE)</f>
        <v>QB14</v>
      </c>
      <c r="C44" s="2">
        <f>VLOOKUP(A44,'Yahoo Raw Data'!A:E,3,FALSE)</f>
        <v>107.3</v>
      </c>
      <c r="D44" s="2">
        <f>VLOOKUP(A44,'Fantasy Pros Raw Data'!B:K,7,FALSE)</f>
        <v>101</v>
      </c>
      <c r="E44" s="2">
        <f>C44-D44</f>
        <v>6.2999999999999972</v>
      </c>
    </row>
    <row r="45" spans="1:5" x14ac:dyDescent="0.25">
      <c r="A45" t="str">
        <f>SUBSTITUTE(LEFT(TRIM('Yahoo Raw Data'!B67),LEN(TRIM('Yahoo Raw Data'!B67))-8),CHAR(160),"")</f>
        <v>Mike Gillislee</v>
      </c>
      <c r="B45" t="str">
        <f>VLOOKUP(A45,'Fantasy Pros Raw Data'!B:K,3,FALSE)</f>
        <v>RB25</v>
      </c>
      <c r="C45" s="2">
        <f>VLOOKUP(A45,'Yahoo Raw Data'!A:E,3,FALSE)</f>
        <v>70.2</v>
      </c>
      <c r="D45" s="2">
        <f>VLOOKUP(A45,'Fantasy Pros Raw Data'!B:K,7,FALSE)</f>
        <v>64</v>
      </c>
      <c r="E45" s="2">
        <f>C45-D45</f>
        <v>6.2000000000000028</v>
      </c>
    </row>
    <row r="46" spans="1:5" x14ac:dyDescent="0.25">
      <c r="A46" t="str">
        <f>SUBSTITUTE(LEFT(TRIM('Yahoo Raw Data'!B23),LEN(TRIM('Yahoo Raw Data'!B23))-8),CHAR(160),"")</f>
        <v>Todd Gurley</v>
      </c>
      <c r="B46" t="str">
        <f>VLOOKUP(A46,'Fantasy Pros Raw Data'!B:K,3,FALSE)</f>
        <v>RB9</v>
      </c>
      <c r="C46" s="2">
        <f>VLOOKUP(A46,'Yahoo Raw Data'!A:E,3,FALSE)</f>
        <v>23.3</v>
      </c>
      <c r="D46" s="2">
        <f>VLOOKUP(A46,'Fantasy Pros Raw Data'!B:K,7,FALSE)</f>
        <v>18.5</v>
      </c>
      <c r="E46" s="2">
        <f>C46-D46</f>
        <v>4.8000000000000007</v>
      </c>
    </row>
    <row r="47" spans="1:5" x14ac:dyDescent="0.25">
      <c r="A47" t="str">
        <f>SUBSTITUTE(LEFT(TRIM('Yahoo Raw Data'!B180),LEN(TRIM('Yahoo Raw Data'!B180))-8),CHAR(160),"")</f>
        <v>Marvin Jones Jr.</v>
      </c>
      <c r="B47" t="str">
        <f>VLOOKUP(A47,'Fantasy Pros Raw Data'!B:K,3,FALSE)</f>
        <v>WR48</v>
      </c>
      <c r="C47" s="2">
        <f>VLOOKUP(A47,'Yahoo Raw Data'!A:E,3,FALSE)</f>
        <v>127.7</v>
      </c>
      <c r="D47" s="2">
        <f>VLOOKUP(A47,'Fantasy Pros Raw Data'!B:K,7,FALSE)</f>
        <v>122.9</v>
      </c>
      <c r="E47" s="2">
        <f>C47-D47</f>
        <v>4.7999999999999972</v>
      </c>
    </row>
    <row r="48" spans="1:5" x14ac:dyDescent="0.25">
      <c r="A48" t="str">
        <f>SUBSTITUTE(LEFT(TRIM('Yahoo Raw Data'!B45),LEN(TRIM('Yahoo Raw Data'!B45))-8),CHAR(160),"")</f>
        <v>Michael Crabtree</v>
      </c>
      <c r="B48" t="str">
        <f>VLOOKUP(A48,'Fantasy Pros Raw Data'!B:K,3,FALSE)</f>
        <v>WR20</v>
      </c>
      <c r="C48" s="2">
        <f>VLOOKUP(A48,'Yahoo Raw Data'!A:E,3,FALSE)</f>
        <v>47.7</v>
      </c>
      <c r="D48" s="2">
        <f>VLOOKUP(A48,'Fantasy Pros Raw Data'!B:K,7,FALSE)</f>
        <v>43</v>
      </c>
      <c r="E48" s="2">
        <f>C48-D48</f>
        <v>4.7000000000000028</v>
      </c>
    </row>
    <row r="49" spans="1:5" x14ac:dyDescent="0.25">
      <c r="A49" t="str">
        <f>SUBSTITUTE(LEFT(TRIM('Yahoo Raw Data'!B135),LEN(TRIM('Yahoo Raw Data'!B135))-8),CHAR(160),"")</f>
        <v>Andy Dalton</v>
      </c>
      <c r="B49" t="str">
        <f>VLOOKUP(A49,'Fantasy Pros Raw Data'!B:K,3,FALSE)</f>
        <v>QB16</v>
      </c>
      <c r="C49" s="2">
        <f>VLOOKUP(A49,'Yahoo Raw Data'!A:E,3,FALSE)</f>
        <v>118.5</v>
      </c>
      <c r="D49" s="2">
        <f>VLOOKUP(A49,'Fantasy Pros Raw Data'!B:K,7,FALSE)</f>
        <v>114</v>
      </c>
      <c r="E49" s="2">
        <f>C49-D49</f>
        <v>4.5</v>
      </c>
    </row>
    <row r="50" spans="1:5" x14ac:dyDescent="0.25">
      <c r="A50" t="str">
        <f>SUBSTITUTE(LEFT(TRIM('Yahoo Raw Data'!B123),LEN(TRIM('Yahoo Raw Data'!B123))-8),CHAR(160),"")</f>
        <v>Randall Cobb</v>
      </c>
      <c r="B50" t="str">
        <f>VLOOKUP(A50,'Fantasy Pros Raw Data'!B:K,3,FALSE)</f>
        <v>WR41</v>
      </c>
      <c r="C50" s="2">
        <f>VLOOKUP(A50,'Yahoo Raw Data'!A:E,3,FALSE)</f>
        <v>111.4</v>
      </c>
      <c r="D50" s="2">
        <f>VLOOKUP(A50,'Fantasy Pros Raw Data'!B:K,7,FALSE)</f>
        <v>107.3</v>
      </c>
      <c r="E50" s="2">
        <f>C50-D50</f>
        <v>4.1000000000000085</v>
      </c>
    </row>
    <row r="51" spans="1:5" x14ac:dyDescent="0.25">
      <c r="A51" t="str">
        <f>SUBSTITUTE(LEFT(TRIM('Yahoo Raw Data'!B29),LEN(TRIM('Yahoo Raw Data'!B29))-8),CHAR(160),"")</f>
        <v>Isaiah Crowell</v>
      </c>
      <c r="B51" t="str">
        <f>VLOOKUP(A51,'Fantasy Pros Raw Data'!B:K,3,FALSE)</f>
        <v>RB12</v>
      </c>
      <c r="C51" s="2">
        <f>VLOOKUP(A51,'Yahoo Raw Data'!A:E,3,FALSE)</f>
        <v>29.3</v>
      </c>
      <c r="D51" s="2">
        <f>VLOOKUP(A51,'Fantasy Pros Raw Data'!B:K,7,FALSE)</f>
        <v>26.1</v>
      </c>
      <c r="E51" s="2">
        <f>C51-D51</f>
        <v>3.1999999999999993</v>
      </c>
    </row>
    <row r="52" spans="1:5" x14ac:dyDescent="0.25">
      <c r="A52" t="str">
        <f>SUBSTITUTE(LEFT(TRIM('Yahoo Raw Data'!B40),LEN(TRIM('Yahoo Raw Data'!B40))-8),CHAR(160),"")</f>
        <v>Allen Robinson</v>
      </c>
      <c r="B52" t="str">
        <f>VLOOKUP(A52,'Fantasy Pros Raw Data'!B:K,3,FALSE)</f>
        <v>WR17</v>
      </c>
      <c r="C52" s="2">
        <f>VLOOKUP(A52,'Yahoo Raw Data'!A:E,3,FALSE)</f>
        <v>43.1</v>
      </c>
      <c r="D52" s="2">
        <f>VLOOKUP(A52,'Fantasy Pros Raw Data'!B:K,7,FALSE)</f>
        <v>40.1</v>
      </c>
      <c r="E52" s="2">
        <f>C52-D52</f>
        <v>3</v>
      </c>
    </row>
    <row r="53" spans="1:5" x14ac:dyDescent="0.25">
      <c r="A53" t="str">
        <f>SUBSTITUTE(LEFT(TRIM('Yahoo Raw Data'!B78),LEN(TRIM('Yahoo Raw Data'!B78))-8),CHAR(160),"")</f>
        <v>Adrian Peterson</v>
      </c>
      <c r="B53" t="str">
        <f>VLOOKUP(A53,'Fantasy Pros Raw Data'!B:K,3,FALSE)</f>
        <v>RB28</v>
      </c>
      <c r="C53" s="2">
        <f>VLOOKUP(A53,'Yahoo Raw Data'!A:E,3,FALSE)</f>
        <v>78.900000000000006</v>
      </c>
      <c r="D53" s="2">
        <f>VLOOKUP(A53,'Fantasy Pros Raw Data'!B:K,7,FALSE)</f>
        <v>76</v>
      </c>
      <c r="E53" s="2">
        <f>C53-D53</f>
        <v>2.9000000000000057</v>
      </c>
    </row>
    <row r="54" spans="1:5" x14ac:dyDescent="0.25">
      <c r="A54" t="str">
        <f>SUBSTITUTE(LEFT(TRIM('Yahoo Raw Data'!B15),LEN(TRIM('Yahoo Raw Data'!B15))-8),CHAR(160),"")</f>
        <v>Jordy Nelson</v>
      </c>
      <c r="B54" t="str">
        <f>VLOOKUP(A54,'Fantasy Pros Raw Data'!B:K,3,FALSE)</f>
        <v>WR6</v>
      </c>
      <c r="C54" s="2">
        <f>VLOOKUP(A54,'Yahoo Raw Data'!A:E,3,FALSE)</f>
        <v>13.9</v>
      </c>
      <c r="D54" s="2">
        <f>VLOOKUP(A54,'Fantasy Pros Raw Data'!B:K,7,FALSE)</f>
        <v>11</v>
      </c>
      <c r="E54" s="2">
        <f>C54-D54</f>
        <v>2.9000000000000004</v>
      </c>
    </row>
    <row r="55" spans="1:5" x14ac:dyDescent="0.25">
      <c r="A55" t="str">
        <f>SUBSTITUTE(LEFT(TRIM('Yahoo Raw Data'!B10),LEN(TRIM('Yahoo Raw Data'!B10))-8),CHAR(160),"")</f>
        <v>Melvin Gordon</v>
      </c>
      <c r="B55" t="str">
        <f>VLOOKUP(A55,'Fantasy Pros Raw Data'!B:K,3,FALSE)</f>
        <v>RB4</v>
      </c>
      <c r="C55" s="2">
        <f>VLOOKUP(A55,'Yahoo Raw Data'!A:E,3,FALSE)</f>
        <v>10.4</v>
      </c>
      <c r="D55" s="2">
        <f>VLOOKUP(A55,'Fantasy Pros Raw Data'!B:K,7,FALSE)</f>
        <v>8</v>
      </c>
      <c r="E55" s="2">
        <f>C55-D55</f>
        <v>2.4000000000000004</v>
      </c>
    </row>
    <row r="56" spans="1:5" x14ac:dyDescent="0.25">
      <c r="A56" t="str">
        <f>SUBSTITUTE(LEFT(TRIM('Yahoo Raw Data'!B139),LEN(TRIM('Yahoo Raw Data'!B139))-8),CHAR(160),"")</f>
        <v>Thomas Rawls</v>
      </c>
      <c r="B56" t="str">
        <f>VLOOKUP(A56,'Fantasy Pros Raw Data'!B:K,3,FALSE)</f>
        <v>RB41</v>
      </c>
      <c r="C56" s="2">
        <f>VLOOKUP(A56,'Yahoo Raw Data'!A:E,3,FALSE)</f>
        <v>120.3</v>
      </c>
      <c r="D56" s="2">
        <f>VLOOKUP(A56,'Fantasy Pros Raw Data'!B:K,7,FALSE)</f>
        <v>118</v>
      </c>
      <c r="E56" s="2">
        <f>C56-D56</f>
        <v>2.2999999999999972</v>
      </c>
    </row>
    <row r="57" spans="1:5" x14ac:dyDescent="0.25">
      <c r="A57" t="str">
        <f>SUBSTITUTE(LEFT(TRIM('Yahoo Raw Data'!B11),LEN(TRIM('Yahoo Raw Data'!B11))-8),CHAR(160),"")</f>
        <v>A.J. Green</v>
      </c>
      <c r="B57" t="str">
        <f>VLOOKUP(A57,'Fantasy Pros Raw Data'!B:K,3,FALSE)</f>
        <v>WR5</v>
      </c>
      <c r="C57" s="2">
        <f>VLOOKUP(A57,'Yahoo Raw Data'!A:E,3,FALSE)</f>
        <v>11.6</v>
      </c>
      <c r="D57" s="2">
        <f>VLOOKUP(A57,'Fantasy Pros Raw Data'!B:K,7,FALSE)</f>
        <v>9.4</v>
      </c>
      <c r="E57" s="2">
        <f>C57-D57</f>
        <v>2.1999999999999993</v>
      </c>
    </row>
    <row r="58" spans="1:5" x14ac:dyDescent="0.25">
      <c r="A58" t="str">
        <f>SUBSTITUTE(LEFT(TRIM('Yahoo Raw Data'!B24),LEN(TRIM('Yahoo Raw Data'!B24))-8),CHAR(160),"")</f>
        <v>Amari Cooper</v>
      </c>
      <c r="B58" t="str">
        <f>VLOOKUP(A58,'Fantasy Pros Raw Data'!B:K,3,FALSE)</f>
        <v>WR9</v>
      </c>
      <c r="C58" s="2">
        <f>VLOOKUP(A58,'Yahoo Raw Data'!A:E,3,FALSE)</f>
        <v>24.8</v>
      </c>
      <c r="D58" s="2">
        <f>VLOOKUP(A58,'Fantasy Pros Raw Data'!B:K,7,FALSE)</f>
        <v>22.6</v>
      </c>
      <c r="E58" s="2">
        <f>C58-D58</f>
        <v>2.1999999999999993</v>
      </c>
    </row>
    <row r="59" spans="1:5" x14ac:dyDescent="0.25">
      <c r="A59" t="str">
        <f>SUBSTITUTE(LEFT(TRIM('Yahoo Raw Data'!B33),LEN(TRIM('Yahoo Raw Data'!B33))-8),CHAR(160),"")</f>
        <v>Demaryius Thomas</v>
      </c>
      <c r="B59" t="str">
        <f>VLOOKUP(A59,'Fantasy Pros Raw Data'!B:K,3,FALSE)</f>
        <v>WR14</v>
      </c>
      <c r="C59" s="2">
        <f>VLOOKUP(A59,'Yahoo Raw Data'!A:E,3,FALSE)</f>
        <v>33.299999999999997</v>
      </c>
      <c r="D59" s="2">
        <f>VLOOKUP(A59,'Fantasy Pros Raw Data'!B:K,7,FALSE)</f>
        <v>31.3</v>
      </c>
      <c r="E59" s="2">
        <f>C59-D59</f>
        <v>1.9999999999999964</v>
      </c>
    </row>
    <row r="60" spans="1:5" x14ac:dyDescent="0.25">
      <c r="A60" t="str">
        <f>SUBSTITUTE(LEFT(TRIM('Yahoo Raw Data'!B156),LEN(TRIM('Yahoo Raw Data'!B156))-8),CHAR(160),"")</f>
        <v>Eli Manning</v>
      </c>
      <c r="B60" t="str">
        <f>VLOOKUP(A60,'Fantasy Pros Raw Data'!B:K,3,FALSE)</f>
        <v>QB17</v>
      </c>
      <c r="C60" s="2">
        <f>VLOOKUP(A60,'Yahoo Raw Data'!A:E,3,FALSE)</f>
        <v>124.2</v>
      </c>
      <c r="D60" s="2">
        <f>VLOOKUP(A60,'Fantasy Pros Raw Data'!B:K,7,FALSE)</f>
        <v>122.3</v>
      </c>
      <c r="E60" s="2">
        <f>C60-D60</f>
        <v>1.9000000000000057</v>
      </c>
    </row>
    <row r="61" spans="1:5" x14ac:dyDescent="0.25">
      <c r="A61" t="str">
        <f>SUBSTITUTE(LEFT(TRIM('Yahoo Raw Data'!B27),LEN(TRIM('Yahoo Raw Data'!B27))-8),CHAR(160),"")</f>
        <v>Rob Gronkowski</v>
      </c>
      <c r="B61" t="str">
        <f>VLOOKUP(A61,'Fantasy Pros Raw Data'!B:K,3,FALSE)</f>
        <v>TE1</v>
      </c>
      <c r="C61" s="2">
        <f>VLOOKUP(A61,'Yahoo Raw Data'!A:E,3,FALSE)</f>
        <v>27.2</v>
      </c>
      <c r="D61" s="2">
        <f>VLOOKUP(A61,'Fantasy Pros Raw Data'!B:K,7,FALSE)</f>
        <v>25.3</v>
      </c>
      <c r="E61" s="2">
        <f>C61-D61</f>
        <v>1.8999999999999986</v>
      </c>
    </row>
    <row r="62" spans="1:5" x14ac:dyDescent="0.25">
      <c r="A62" t="str">
        <f>SUBSTITUTE(LEFT(TRIM('Yahoo Raw Data'!B17),LEN(TRIM('Yahoo Raw Data'!B17))-8),CHAR(160),"")</f>
        <v>Michael Thomas</v>
      </c>
      <c r="B62" t="str">
        <f>VLOOKUP(A62,'Fantasy Pros Raw Data'!B:K,3,FALSE)</f>
        <v>WR7</v>
      </c>
      <c r="C62" s="2">
        <f>VLOOKUP(A62,'Yahoo Raw Data'!A:E,3,FALSE)</f>
        <v>16.5</v>
      </c>
      <c r="D62" s="2">
        <f>VLOOKUP(A62,'Fantasy Pros Raw Data'!B:K,7,FALSE)</f>
        <v>14.7</v>
      </c>
      <c r="E62" s="2">
        <f>C62-D62</f>
        <v>1.8000000000000007</v>
      </c>
    </row>
    <row r="63" spans="1:5" x14ac:dyDescent="0.25">
      <c r="A63" t="str">
        <f>SUBSTITUTE(LEFT(TRIM('Yahoo Raw Data'!B16),LEN(TRIM('Yahoo Raw Data'!B16))-8),CHAR(160),"")</f>
        <v>DeMarco Murray</v>
      </c>
      <c r="B63" t="str">
        <f>VLOOKUP(A63,'Fantasy Pros Raw Data'!B:K,3,FALSE)</f>
        <v>RB8</v>
      </c>
      <c r="C63" s="2">
        <f>VLOOKUP(A63,'Yahoo Raw Data'!A:E,3,FALSE)</f>
        <v>15.7</v>
      </c>
      <c r="D63" s="2">
        <f>VLOOKUP(A63,'Fantasy Pros Raw Data'!B:K,7,FALSE)</f>
        <v>13.9</v>
      </c>
      <c r="E63" s="2">
        <f>C63-D63</f>
        <v>1.7999999999999989</v>
      </c>
    </row>
    <row r="64" spans="1:5" x14ac:dyDescent="0.25">
      <c r="A64" t="str">
        <f>SUBSTITUTE(LEFT(TRIM('Yahoo Raw Data'!B37),LEN(TRIM('Yahoo Raw Data'!B37))-8),CHAR(160),"")</f>
        <v>Alshon Jeffery</v>
      </c>
      <c r="B64" t="str">
        <f>VLOOKUP(A64,'Fantasy Pros Raw Data'!B:K,3,FALSE)</f>
        <v>WR16</v>
      </c>
      <c r="C64" s="2">
        <f>VLOOKUP(A64,'Yahoo Raw Data'!A:E,3,FALSE)</f>
        <v>38.200000000000003</v>
      </c>
      <c r="D64" s="2">
        <f>VLOOKUP(A64,'Fantasy Pros Raw Data'!B:K,7,FALSE)</f>
        <v>36.5</v>
      </c>
      <c r="E64" s="2">
        <f>C64-D64</f>
        <v>1.7000000000000028</v>
      </c>
    </row>
    <row r="65" spans="1:5" x14ac:dyDescent="0.25">
      <c r="A65" t="str">
        <f>SUBSTITUTE(LEFT(TRIM('Yahoo Raw Data'!B26),LEN(TRIM('Yahoo Raw Data'!B26))-8),CHAR(160),"")</f>
        <v>Brandin Cooks</v>
      </c>
      <c r="B65" t="str">
        <f>VLOOKUP(A65,'Fantasy Pros Raw Data'!B:K,3,FALSE)</f>
        <v>WR12</v>
      </c>
      <c r="C65" s="2">
        <f>VLOOKUP(A65,'Yahoo Raw Data'!A:E,3,FALSE)</f>
        <v>25.2</v>
      </c>
      <c r="D65" s="2">
        <f>VLOOKUP(A65,'Fantasy Pros Raw Data'!B:K,7,FALSE)</f>
        <v>23.5</v>
      </c>
      <c r="E65" s="2">
        <f>C65-D65</f>
        <v>1.6999999999999993</v>
      </c>
    </row>
    <row r="66" spans="1:5" x14ac:dyDescent="0.25">
      <c r="A66" t="str">
        <f>SUBSTITUTE(LEFT(TRIM('Yahoo Raw Data'!B77),LEN(TRIM('Yahoo Raw Data'!B77))-8),CHAR(160),"")</f>
        <v>Kirk Cousins</v>
      </c>
      <c r="B66" t="str">
        <f>VLOOKUP(A66,'Fantasy Pros Raw Data'!B:K,3,FALSE)</f>
        <v>QB6</v>
      </c>
      <c r="C66" s="2">
        <f>VLOOKUP(A66,'Yahoo Raw Data'!A:E,3,FALSE)</f>
        <v>77.8</v>
      </c>
      <c r="D66" s="2">
        <f>VLOOKUP(A66,'Fantasy Pros Raw Data'!B:K,7,FALSE)</f>
        <v>76.3</v>
      </c>
      <c r="E66" s="2">
        <f>C66-D66</f>
        <v>1.5</v>
      </c>
    </row>
    <row r="67" spans="1:5" x14ac:dyDescent="0.25">
      <c r="A67" t="str">
        <f>SUBSTITUTE(LEFT(TRIM('Yahoo Raw Data'!B64),LEN(TRIM('Yahoo Raw Data'!B64))-8),CHAR(160),"")</f>
        <v>Jamison Crowder</v>
      </c>
      <c r="B67" t="str">
        <f>VLOOKUP(A67,'Fantasy Pros Raw Data'!B:K,3,FALSE)</f>
        <v>WR30</v>
      </c>
      <c r="C67" s="2">
        <f>VLOOKUP(A67,'Yahoo Raw Data'!A:E,3,FALSE)</f>
        <v>68.2</v>
      </c>
      <c r="D67" s="2">
        <f>VLOOKUP(A67,'Fantasy Pros Raw Data'!B:K,7,FALSE)</f>
        <v>66.8</v>
      </c>
      <c r="E67" s="2">
        <f>C67-D67</f>
        <v>1.4000000000000057</v>
      </c>
    </row>
    <row r="68" spans="1:5" x14ac:dyDescent="0.25">
      <c r="A68" t="str">
        <f>SUBSTITUTE(LEFT(TRIM('Yahoo Raw Data'!B39),LEN(TRIM('Yahoo Raw Data'!B39))-8),CHAR(160),"")</f>
        <v>Davante Adams</v>
      </c>
      <c r="B68" t="str">
        <f>VLOOKUP(A68,'Fantasy Pros Raw Data'!B:K,3,FALSE)</f>
        <v>WR19</v>
      </c>
      <c r="C68" s="2">
        <f>VLOOKUP(A68,'Yahoo Raw Data'!A:E,3,FALSE)</f>
        <v>42.5</v>
      </c>
      <c r="D68" s="2">
        <f>VLOOKUP(A68,'Fantasy Pros Raw Data'!B:K,7,FALSE)</f>
        <v>41.5</v>
      </c>
      <c r="E68" s="2">
        <f>C68-D68</f>
        <v>1</v>
      </c>
    </row>
    <row r="69" spans="1:5" x14ac:dyDescent="0.25">
      <c r="A69" t="str">
        <f>SUBSTITUTE(LEFT(TRIM('Yahoo Raw Data'!B82),LEN(TRIM('Yahoo Raw Data'!B82))-8),CHAR(160),"")</f>
        <v>DeSean Jackson</v>
      </c>
      <c r="B69" t="str">
        <f>VLOOKUP(A69,'Fantasy Pros Raw Data'!B:K,3,FALSE)</f>
        <v>WR34</v>
      </c>
      <c r="C69" s="2">
        <f>VLOOKUP(A69,'Yahoo Raw Data'!A:E,3,FALSE)</f>
        <v>81.599999999999994</v>
      </c>
      <c r="D69" s="2">
        <f>VLOOKUP(A69,'Fantasy Pros Raw Data'!B:K,7,FALSE)</f>
        <v>80.8</v>
      </c>
      <c r="E69" s="2">
        <f>C69-D69</f>
        <v>0.79999999999999716</v>
      </c>
    </row>
    <row r="70" spans="1:5" x14ac:dyDescent="0.25">
      <c r="A70" t="str">
        <f>SUBSTITUTE(LEFT(TRIM('Yahoo Raw Data'!B9),LEN(TRIM('Yahoo Raw Data'!B9))-8),CHAR(160),"")</f>
        <v>Devonta Freeman</v>
      </c>
      <c r="B70" t="str">
        <f>VLOOKUP(A70,'Fantasy Pros Raw Data'!B:K,3,FALSE)</f>
        <v>RB5</v>
      </c>
      <c r="C70" s="2">
        <f>VLOOKUP(A70,'Yahoo Raw Data'!A:E,3,FALSE)</f>
        <v>10.3</v>
      </c>
      <c r="D70" s="2">
        <f>VLOOKUP(A70,'Fantasy Pros Raw Data'!B:K,7,FALSE)</f>
        <v>9.6</v>
      </c>
      <c r="E70" s="2">
        <f>C70-D70</f>
        <v>0.70000000000000107</v>
      </c>
    </row>
    <row r="71" spans="1:5" x14ac:dyDescent="0.25">
      <c r="A71" t="str">
        <f>SUBSTITUTE(LEFT(TRIM('Yahoo Raw Data'!B56),LEN(TRIM('Yahoo Raw Data'!B56))-8),CHAR(160),"")</f>
        <v>Emmanuel Sanders</v>
      </c>
      <c r="B71" t="str">
        <f>VLOOKUP(A71,'Fantasy Pros Raw Data'!B:K,3,FALSE)</f>
        <v>WR26</v>
      </c>
      <c r="C71" s="2">
        <f>VLOOKUP(A71,'Yahoo Raw Data'!A:E,3,FALSE)</f>
        <v>57.5</v>
      </c>
      <c r="D71" s="2">
        <f>VLOOKUP(A71,'Fantasy Pros Raw Data'!B:K,7,FALSE)</f>
        <v>56.9</v>
      </c>
      <c r="E71" s="2">
        <f>C71-D71</f>
        <v>0.60000000000000142</v>
      </c>
    </row>
    <row r="72" spans="1:5" x14ac:dyDescent="0.25">
      <c r="A72" t="str">
        <f>SUBSTITUTE(LEFT(TRIM('Yahoo Raw Data'!B7),LEN(TRIM('Yahoo Raw Data'!B7))-8),CHAR(160),"")</f>
        <v>LeSean McCoy</v>
      </c>
      <c r="B72" t="str">
        <f>VLOOKUP(A72,'Fantasy Pros Raw Data'!B:K,3,FALSE)</f>
        <v>RB3</v>
      </c>
      <c r="C72" s="2">
        <f>VLOOKUP(A72,'Yahoo Raw Data'!A:E,3,FALSE)</f>
        <v>6.7</v>
      </c>
      <c r="D72" s="2">
        <f>VLOOKUP(A72,'Fantasy Pros Raw Data'!B:K,7,FALSE)</f>
        <v>6.2</v>
      </c>
      <c r="E72" s="2">
        <f>C72-D72</f>
        <v>0.5</v>
      </c>
    </row>
    <row r="73" spans="1:5" x14ac:dyDescent="0.25">
      <c r="A73" t="str">
        <f>SUBSTITUTE(LEFT(TRIM('Yahoo Raw Data'!B3),LEN(TRIM('Yahoo Raw Data'!B3))-8),CHAR(160),"")</f>
        <v>Le'Veon Bell</v>
      </c>
      <c r="B73" t="str">
        <f>VLOOKUP(A73,'Fantasy Pros Raw Data'!B:K,3,FALSE)</f>
        <v>RB2</v>
      </c>
      <c r="C73" s="2">
        <f>VLOOKUP(A73,'Yahoo Raw Data'!A:E,3,FALSE)</f>
        <v>2.2000000000000002</v>
      </c>
      <c r="D73" s="2">
        <f>VLOOKUP(A73,'Fantasy Pros Raw Data'!B:K,7,FALSE)</f>
        <v>1.8</v>
      </c>
      <c r="E73" s="2">
        <f>C73-D73</f>
        <v>0.40000000000000013</v>
      </c>
    </row>
    <row r="74" spans="1:5" x14ac:dyDescent="0.25">
      <c r="A74" t="str">
        <f>SUBSTITUTE(LEFT(TRIM('Yahoo Raw Data'!B18),LEN(TRIM('Yahoo Raw Data'!B18))-8),CHAR(160),"")</f>
        <v>Dez Bryant</v>
      </c>
      <c r="B74" t="str">
        <f>VLOOKUP(A74,'Fantasy Pros Raw Data'!B:K,3,FALSE)</f>
        <v>WR8</v>
      </c>
      <c r="C74" s="2">
        <f>VLOOKUP(A74,'Yahoo Raw Data'!A:E,3,FALSE)</f>
        <v>18.600000000000001</v>
      </c>
      <c r="D74" s="2">
        <f>VLOOKUP(A74,'Fantasy Pros Raw Data'!B:K,7,FALSE)</f>
        <v>18.3</v>
      </c>
      <c r="E74" s="2">
        <f>C74-D74</f>
        <v>0.30000000000000071</v>
      </c>
    </row>
    <row r="75" spans="1:5" x14ac:dyDescent="0.25">
      <c r="A75" t="str">
        <f>SUBSTITUTE(LEFT(TRIM('Yahoo Raw Data'!B6),LEN(TRIM('Yahoo Raw Data'!B6))-8),CHAR(160),"")</f>
        <v>Julio Jones</v>
      </c>
      <c r="B75" t="str">
        <f>VLOOKUP(A75,'Fantasy Pros Raw Data'!B:K,3,FALSE)</f>
        <v>WR2</v>
      </c>
      <c r="C75" s="2">
        <f>VLOOKUP(A75,'Yahoo Raw Data'!A:E,3,FALSE)</f>
        <v>5.8</v>
      </c>
      <c r="D75" s="2">
        <f>VLOOKUP(A75,'Fantasy Pros Raw Data'!B:K,7,FALSE)</f>
        <v>5.5</v>
      </c>
      <c r="E75" s="2">
        <f>C75-D75</f>
        <v>0.29999999999999982</v>
      </c>
    </row>
    <row r="76" spans="1:5" x14ac:dyDescent="0.25">
      <c r="A76" t="str">
        <f>SUBSTITUTE(LEFT(TRIM('Yahoo Raw Data'!B36),LEN(TRIM('Yahoo Raw Data'!B36))-8),CHAR(160),"")</f>
        <v>Marshawn Lynch</v>
      </c>
      <c r="B76" t="str">
        <f>VLOOKUP(A76,'Fantasy Pros Raw Data'!B:K,3,FALSE)</f>
        <v>RB15</v>
      </c>
      <c r="C76" s="2">
        <f>VLOOKUP(A76,'Yahoo Raw Data'!A:E,3,FALSE)</f>
        <v>35.200000000000003</v>
      </c>
      <c r="D76" s="2">
        <f>VLOOKUP(A76,'Fantasy Pros Raw Data'!B:K,7,FALSE)</f>
        <v>35</v>
      </c>
      <c r="E76" s="2">
        <f>C76-D76</f>
        <v>0.20000000000000284</v>
      </c>
    </row>
    <row r="77" spans="1:5" x14ac:dyDescent="0.25">
      <c r="A77" t="str">
        <f>SUBSTITUTE(LEFT(TRIM('Yahoo Raw Data'!B113),LEN(TRIM('Yahoo Raw Data'!B113))-8),CHAR(160),"")</f>
        <v>Hunter Henry</v>
      </c>
      <c r="B77" t="str">
        <f>VLOOKUP(A77,'Fantasy Pros Raw Data'!B:K,3,FALSE)</f>
        <v>TE11</v>
      </c>
      <c r="C77" s="2">
        <f>VLOOKUP(A77,'Yahoo Raw Data'!A:E,3,FALSE)</f>
        <v>108.1</v>
      </c>
      <c r="D77" s="2">
        <f>VLOOKUP(A77,'Fantasy Pros Raw Data'!B:K,7,FALSE)</f>
        <v>108</v>
      </c>
      <c r="E77" s="2">
        <f>C77-D77</f>
        <v>9.9999999999994316E-2</v>
      </c>
    </row>
    <row r="78" spans="1:5" x14ac:dyDescent="0.25">
      <c r="A78" t="str">
        <f>SUBSTITUTE(LEFT(TRIM('Yahoo Raw Data'!B2),LEN(TRIM('Yahoo Raw Data'!B2))-8),CHAR(160),"")</f>
        <v>David Johnson</v>
      </c>
      <c r="B78" t="str">
        <f>VLOOKUP(A78,'Fantasy Pros Raw Data'!B:K,3,FALSE)</f>
        <v>RB1</v>
      </c>
      <c r="C78" s="2">
        <f>VLOOKUP(A78,'Yahoo Raw Data'!A:E,3,FALSE)</f>
        <v>1.2</v>
      </c>
      <c r="D78" s="2">
        <f>VLOOKUP(A78,'Fantasy Pros Raw Data'!B:K,7,FALSE)</f>
        <v>1.2</v>
      </c>
      <c r="E78" s="2">
        <f>C78-D78</f>
        <v>0</v>
      </c>
    </row>
    <row r="79" spans="1:5" x14ac:dyDescent="0.25">
      <c r="A79" t="str">
        <f>SUBSTITUTE(LEFT(TRIM('Yahoo Raw Data'!B4),LEN(TRIM('Yahoo Raw Data'!B4))-8),CHAR(160),"")</f>
        <v>Antonio Brown</v>
      </c>
      <c r="B79" t="str">
        <f>VLOOKUP(A79,'Fantasy Pros Raw Data'!B:K,3,FALSE)</f>
        <v>WR1</v>
      </c>
      <c r="C79" s="2">
        <f>VLOOKUP(A79,'Yahoo Raw Data'!A:E,3,FALSE)</f>
        <v>3.5</v>
      </c>
      <c r="D79" s="2">
        <f>VLOOKUP(A79,'Fantasy Pros Raw Data'!B:K,7,FALSE)</f>
        <v>3.5</v>
      </c>
      <c r="E79" s="2">
        <f>C79-D79</f>
        <v>0</v>
      </c>
    </row>
    <row r="80" spans="1:5" x14ac:dyDescent="0.25">
      <c r="A80" t="str">
        <f>SUBSTITUTE(LEFT(TRIM('Yahoo Raw Data'!B58),LEN(TRIM('Yahoo Raw Data'!B58))-8),CHAR(160),"")</f>
        <v>Jarvis Landry</v>
      </c>
      <c r="B80" t="str">
        <f>VLOOKUP(A80,'Fantasy Pros Raw Data'!B:K,3,FALSE)</f>
        <v>WR28</v>
      </c>
      <c r="C80" s="2">
        <f>VLOOKUP(A80,'Yahoo Raw Data'!A:E,3,FALSE)</f>
        <v>63.6</v>
      </c>
      <c r="D80" s="2">
        <f>VLOOKUP(A80,'Fantasy Pros Raw Data'!B:K,7,FALSE)</f>
        <v>63.6</v>
      </c>
      <c r="E80" s="2">
        <f>C80-D80</f>
        <v>0</v>
      </c>
    </row>
    <row r="81" spans="1:5" x14ac:dyDescent="0.25">
      <c r="A81" t="str">
        <f>SUBSTITUTE(LEFT(TRIM('Yahoo Raw Data'!B169),LEN(TRIM('Yahoo Raw Data'!B169))-8),CHAR(160),"")</f>
        <v>Corey Davis</v>
      </c>
      <c r="B81" t="str">
        <f>VLOOKUP(A81,'Fantasy Pros Raw Data'!B:K,3,FALSE)</f>
        <v>WR49</v>
      </c>
      <c r="C81" s="2">
        <f>VLOOKUP(A81,'Yahoo Raw Data'!A:E,3,FALSE)</f>
        <v>126.1</v>
      </c>
      <c r="D81" s="2">
        <f>VLOOKUP(A81,'Fantasy Pros Raw Data'!B:K,7,FALSE)</f>
        <v>126.1</v>
      </c>
      <c r="E81" s="2">
        <f>C81-D81</f>
        <v>0</v>
      </c>
    </row>
    <row r="82" spans="1:5" x14ac:dyDescent="0.25">
      <c r="A82" t="str">
        <f>SUBSTITUTE(LEFT(TRIM('Yahoo Raw Data'!B30),LEN(TRIM('Yahoo Raw Data'!B30))-8),CHAR(160),"")</f>
        <v>DeAndre Hopkins</v>
      </c>
      <c r="B82" t="str">
        <f>VLOOKUP(A82,'Fantasy Pros Raw Data'!B:K,3,FALSE)</f>
        <v>WR13</v>
      </c>
      <c r="C82" s="2">
        <f>VLOOKUP(A82,'Yahoo Raw Data'!A:E,3,FALSE)</f>
        <v>30.1</v>
      </c>
      <c r="D82" s="2">
        <f>VLOOKUP(A82,'Fantasy Pros Raw Data'!B:K,7,FALSE)</f>
        <v>30.2</v>
      </c>
      <c r="E82" s="2">
        <f>C82-D82</f>
        <v>-9.9999999999997868E-2</v>
      </c>
    </row>
    <row r="83" spans="1:5" x14ac:dyDescent="0.25">
      <c r="A83" t="str">
        <f>SUBSTITUTE(LEFT(TRIM('Yahoo Raw Data'!B12),LEN(TRIM('Yahoo Raw Data'!B12))-8),CHAR(160),"")</f>
        <v>Jay Ajayi</v>
      </c>
      <c r="B83" t="str">
        <f>VLOOKUP(A83,'Fantasy Pros Raw Data'!B:K,3,FALSE)</f>
        <v>RB6</v>
      </c>
      <c r="C83" s="2">
        <f>VLOOKUP(A83,'Yahoo Raw Data'!A:E,3,FALSE)</f>
        <v>12</v>
      </c>
      <c r="D83" s="2">
        <f>VLOOKUP(A83,'Fantasy Pros Raw Data'!B:K,7,FALSE)</f>
        <v>12.2</v>
      </c>
      <c r="E83" s="2">
        <f>C83-D83</f>
        <v>-0.19999999999999929</v>
      </c>
    </row>
    <row r="84" spans="1:5" x14ac:dyDescent="0.25">
      <c r="A84" t="str">
        <f>SUBSTITUTE(LEFT(TRIM('Yahoo Raw Data'!B22),LEN(TRIM('Yahoo Raw Data'!B22))-8),CHAR(160),"")</f>
        <v>T.Y. Hilton</v>
      </c>
      <c r="B84" t="str">
        <f>VLOOKUP(A84,'Fantasy Pros Raw Data'!B:K,3,FALSE)</f>
        <v>WR10</v>
      </c>
      <c r="C84" s="2">
        <f>VLOOKUP(A84,'Yahoo Raw Data'!A:E,3,FALSE)</f>
        <v>22.3</v>
      </c>
      <c r="D84" s="2">
        <f>VLOOKUP(A84,'Fantasy Pros Raw Data'!B:K,7,FALSE)</f>
        <v>22.7</v>
      </c>
      <c r="E84" s="2">
        <f>C84-D84</f>
        <v>-0.39999999999999858</v>
      </c>
    </row>
    <row r="85" spans="1:5" x14ac:dyDescent="0.25">
      <c r="A85" t="str">
        <f>SUBSTITUTE(LEFT(TRIM('Yahoo Raw Data'!B51),LEN(TRIM('Yahoo Raw Data'!B51))-8),CHAR(160),"")</f>
        <v>Sammy Watkins</v>
      </c>
      <c r="B85" t="str">
        <f>VLOOKUP(A85,'Fantasy Pros Raw Data'!B:K,3,FALSE)</f>
        <v>WR21</v>
      </c>
      <c r="C85" s="2">
        <f>VLOOKUP(A85,'Yahoo Raw Data'!A:E,3,FALSE)</f>
        <v>52.6</v>
      </c>
      <c r="D85" s="2">
        <f>VLOOKUP(A85,'Fantasy Pros Raw Data'!B:K,7,FALSE)</f>
        <v>53</v>
      </c>
      <c r="E85" s="2">
        <f>C85-D85</f>
        <v>-0.39999999999999858</v>
      </c>
    </row>
    <row r="86" spans="1:5" x14ac:dyDescent="0.25">
      <c r="A86" t="str">
        <f>SUBSTITUTE(LEFT(TRIM('Yahoo Raw Data'!B13),LEN(TRIM('Yahoo Raw Data'!B13))-8),CHAR(160),"")</f>
        <v>Jordan Howard</v>
      </c>
      <c r="B86" t="str">
        <f>VLOOKUP(A86,'Fantasy Pros Raw Data'!B:K,3,FALSE)</f>
        <v>RB7</v>
      </c>
      <c r="C86" s="2">
        <f>VLOOKUP(A86,'Yahoo Raw Data'!A:E,3,FALSE)</f>
        <v>12.7</v>
      </c>
      <c r="D86" s="2">
        <f>VLOOKUP(A86,'Fantasy Pros Raw Data'!B:K,7,FALSE)</f>
        <v>13.2</v>
      </c>
      <c r="E86" s="2">
        <f>C86-D86</f>
        <v>-0.5</v>
      </c>
    </row>
    <row r="87" spans="1:5" x14ac:dyDescent="0.25">
      <c r="A87" t="str">
        <f>SUBSTITUTE(LEFT(TRIM('Yahoo Raw Data'!B28),LEN(TRIM('Yahoo Raw Data'!B28))-8),CHAR(160),"")</f>
        <v>Lamar Miller</v>
      </c>
      <c r="B87" t="str">
        <f>VLOOKUP(A87,'Fantasy Pros Raw Data'!B:K,3,FALSE)</f>
        <v>RB13</v>
      </c>
      <c r="C87" s="2">
        <f>VLOOKUP(A87,'Yahoo Raw Data'!A:E,3,FALSE)</f>
        <v>27.6</v>
      </c>
      <c r="D87" s="2">
        <f>VLOOKUP(A87,'Fantasy Pros Raw Data'!B:K,7,FALSE)</f>
        <v>28.3</v>
      </c>
      <c r="E87" s="2">
        <f>C87-D87</f>
        <v>-0.69999999999999929</v>
      </c>
    </row>
    <row r="88" spans="1:5" x14ac:dyDescent="0.25">
      <c r="A88" t="str">
        <f>SUBSTITUTE(LEFT(TRIM('Yahoo Raw Data'!B132),LEN(TRIM('Yahoo Raw Data'!B132))-8),CHAR(160),"")</f>
        <v>Rishard Matthews</v>
      </c>
      <c r="B88" t="str">
        <f>VLOOKUP(A88,'Fantasy Pros Raw Data'!B:K,3,FALSE)</f>
        <v>WR47</v>
      </c>
      <c r="C88" s="2">
        <f>VLOOKUP(A88,'Yahoo Raw Data'!A:E,3,FALSE)</f>
        <v>117.5</v>
      </c>
      <c r="D88" s="2">
        <f>VLOOKUP(A88,'Fantasy Pros Raw Data'!B:K,7,FALSE)</f>
        <v>118.3</v>
      </c>
      <c r="E88" s="2">
        <f>C88-D88</f>
        <v>-0.79999999999999716</v>
      </c>
    </row>
    <row r="89" spans="1:5" x14ac:dyDescent="0.25">
      <c r="A89" t="str">
        <f>SUBSTITUTE(LEFT(TRIM('Yahoo Raw Data'!B5),LEN(TRIM('Yahoo Raw Data'!B5))-8),CHAR(160),"")</f>
        <v>Odell Beckham Jr.</v>
      </c>
      <c r="B89" t="str">
        <f>VLOOKUP(A89,'Fantasy Pros Raw Data'!B:K,3,FALSE)</f>
        <v>WR3</v>
      </c>
      <c r="C89" s="2">
        <f>VLOOKUP(A89,'Yahoo Raw Data'!A:E,3,FALSE)</f>
        <v>5.5</v>
      </c>
      <c r="D89" s="2">
        <f>VLOOKUP(A89,'Fantasy Pros Raw Data'!B:K,7,FALSE)</f>
        <v>6.3</v>
      </c>
      <c r="E89" s="2">
        <f>C89-D89</f>
        <v>-0.79999999999999982</v>
      </c>
    </row>
    <row r="90" spans="1:5" x14ac:dyDescent="0.25">
      <c r="A90" t="str">
        <f>SUBSTITUTE(LEFT(TRIM('Yahoo Raw Data'!B8),LEN(TRIM('Yahoo Raw Data'!B8))-8),CHAR(160),"")</f>
        <v>Mike Evans</v>
      </c>
      <c r="B90" t="str">
        <f>VLOOKUP(A90,'Fantasy Pros Raw Data'!B:K,3,FALSE)</f>
        <v>WR4</v>
      </c>
      <c r="C90" s="2">
        <f>VLOOKUP(A90,'Yahoo Raw Data'!A:E,3,FALSE)</f>
        <v>7.8</v>
      </c>
      <c r="D90" s="2">
        <f>VLOOKUP(A90,'Fantasy Pros Raw Data'!B:K,7,FALSE)</f>
        <v>9</v>
      </c>
      <c r="E90" s="2">
        <f>C90-D90</f>
        <v>-1.2000000000000002</v>
      </c>
    </row>
    <row r="91" spans="1:5" x14ac:dyDescent="0.25">
      <c r="A91" t="str">
        <f>SUBSTITUTE(LEFT(TRIM('Yahoo Raw Data'!B52),LEN(TRIM('Yahoo Raw Data'!B52))-8),CHAR(160),"")</f>
        <v>Martavis Bryant</v>
      </c>
      <c r="B91" t="str">
        <f>VLOOKUP(A91,'Fantasy Pros Raw Data'!B:K,3,FALSE)</f>
        <v>WR25</v>
      </c>
      <c r="C91" s="2">
        <f>VLOOKUP(A91,'Yahoo Raw Data'!A:E,3,FALSE)</f>
        <v>53.6</v>
      </c>
      <c r="D91" s="2">
        <f>VLOOKUP(A91,'Fantasy Pros Raw Data'!B:K,7,FALSE)</f>
        <v>54.9</v>
      </c>
      <c r="E91" s="2">
        <f>C91-D91</f>
        <v>-1.2999999999999972</v>
      </c>
    </row>
    <row r="92" spans="1:5" x14ac:dyDescent="0.25">
      <c r="A92" t="str">
        <f>SUBSTITUTE(LEFT(TRIM('Yahoo Raw Data'!B84),LEN(TRIM('Yahoo Raw Data'!B84))-8),CHAR(160),"")</f>
        <v>LeGarrette Blount</v>
      </c>
      <c r="B92" t="str">
        <f>VLOOKUP(A92,'Fantasy Pros Raw Data'!B:K,3,FALSE)</f>
        <v>RB34</v>
      </c>
      <c r="C92" s="2">
        <f>VLOOKUP(A92,'Yahoo Raw Data'!A:E,3,FALSE)</f>
        <v>85.8</v>
      </c>
      <c r="D92" s="2">
        <f>VLOOKUP(A92,'Fantasy Pros Raw Data'!B:K,7,FALSE)</f>
        <v>87.1</v>
      </c>
      <c r="E92" s="2">
        <f>C92-D92</f>
        <v>-1.2999999999999972</v>
      </c>
    </row>
    <row r="93" spans="1:5" x14ac:dyDescent="0.25">
      <c r="A93" t="str">
        <f>SUBSTITUTE(LEFT(TRIM('Yahoo Raw Data'!B21),LEN(TRIM('Yahoo Raw Data'!B21))-8),CHAR(160),"")</f>
        <v>Doug Baldwin</v>
      </c>
      <c r="B93" t="str">
        <f>VLOOKUP(A93,'Fantasy Pros Raw Data'!B:K,3,FALSE)</f>
        <v>WR11</v>
      </c>
      <c r="C93" s="2">
        <f>VLOOKUP(A93,'Yahoo Raw Data'!A:E,3,FALSE)</f>
        <v>21.5</v>
      </c>
      <c r="D93" s="2">
        <f>VLOOKUP(A93,'Fantasy Pros Raw Data'!B:K,7,FALSE)</f>
        <v>22.9</v>
      </c>
      <c r="E93" s="2">
        <f>C93-D93</f>
        <v>-1.3999999999999986</v>
      </c>
    </row>
    <row r="94" spans="1:5" x14ac:dyDescent="0.25">
      <c r="A94" t="str">
        <f>SUBSTITUTE(LEFT(TRIM('Yahoo Raw Data'!B170),LEN(TRIM('Yahoo Raw Data'!B170))-8),CHAR(160),"")</f>
        <v>Tyrod Taylor</v>
      </c>
      <c r="B94" t="str">
        <f>VLOOKUP(A94,'Fantasy Pros Raw Data'!B:K,3,FALSE)</f>
        <v>QB19</v>
      </c>
      <c r="C94" s="2">
        <f>VLOOKUP(A94,'Yahoo Raw Data'!A:E,3,FALSE)</f>
        <v>126.2</v>
      </c>
      <c r="D94" s="2">
        <f>VLOOKUP(A94,'Fantasy Pros Raw Data'!B:K,7,FALSE)</f>
        <v>129.1</v>
      </c>
      <c r="E94" s="2">
        <f>C94-D94</f>
        <v>-2.8999999999999915</v>
      </c>
    </row>
    <row r="95" spans="1:5" x14ac:dyDescent="0.25">
      <c r="A95" t="str">
        <f>SUBSTITUTE(LEFT(TRIM('Yahoo Raw Data'!B32),LEN(TRIM('Yahoo Raw Data'!B32))-8),CHAR(160),"")</f>
        <v>Terrelle Pryor Sr.</v>
      </c>
      <c r="B95" t="str">
        <f>VLOOKUP(A95,'Fantasy Pros Raw Data'!B:K,3,FALSE)</f>
        <v>WR15</v>
      </c>
      <c r="C95" s="2">
        <f>VLOOKUP(A95,'Yahoo Raw Data'!A:E,3,FALSE)</f>
        <v>32.299999999999997</v>
      </c>
      <c r="D95" s="2">
        <f>VLOOKUP(A95,'Fantasy Pros Raw Data'!B:K,7,FALSE)</f>
        <v>35.4</v>
      </c>
      <c r="E95" s="2">
        <f>C95-D95</f>
        <v>-3.1000000000000014</v>
      </c>
    </row>
    <row r="96" spans="1:5" x14ac:dyDescent="0.25">
      <c r="A96" t="str">
        <f>SUBSTITUTE(LEFT(TRIM('Yahoo Raw Data'!B133),LEN(TRIM('Yahoo Raw Data'!B133))-8),CHAR(160),"")</f>
        <v>Jack Doyle</v>
      </c>
      <c r="B96" t="str">
        <f>VLOOKUP(A96,'Fantasy Pros Raw Data'!B:K,3,FALSE)</f>
        <v>TE13</v>
      </c>
      <c r="C96" s="2">
        <f>VLOOKUP(A96,'Yahoo Raw Data'!A:E,3,FALSE)</f>
        <v>118.2</v>
      </c>
      <c r="D96" s="2">
        <f>VLOOKUP(A96,'Fantasy Pros Raw Data'!B:K,7,FALSE)</f>
        <v>121.4</v>
      </c>
      <c r="E96" s="2">
        <f>C96-D96</f>
        <v>-3.2000000000000028</v>
      </c>
    </row>
    <row r="97" spans="1:5" x14ac:dyDescent="0.25">
      <c r="A97" t="str">
        <f>SUBSTITUTE(LEFT(TRIM('Yahoo Raw Data'!B19),LEN(TRIM('Yahoo Raw Data'!B19))-8),CHAR(160),"")</f>
        <v>Leonard Fournette</v>
      </c>
      <c r="B97" t="str">
        <f>VLOOKUP(A97,'Fantasy Pros Raw Data'!B:K,3,FALSE)</f>
        <v>RB10</v>
      </c>
      <c r="C97" s="2">
        <f>VLOOKUP(A97,'Yahoo Raw Data'!A:E,3,FALSE)</f>
        <v>20.100000000000001</v>
      </c>
      <c r="D97" s="2">
        <f>VLOOKUP(A97,'Fantasy Pros Raw Data'!B:K,7,FALSE)</f>
        <v>23.8</v>
      </c>
      <c r="E97" s="2">
        <f>C97-D97</f>
        <v>-3.6999999999999993</v>
      </c>
    </row>
    <row r="98" spans="1:5" x14ac:dyDescent="0.25">
      <c r="A98" t="str">
        <f>SUBSTITUTE(LEFT(TRIM('Yahoo Raw Data'!B38),LEN(TRIM('Yahoo Raw Data'!B38))-8),CHAR(160),"")</f>
        <v>Joe Mixon</v>
      </c>
      <c r="B98" t="str">
        <f>VLOOKUP(A98,'Fantasy Pros Raw Data'!B:K,3,FALSE)</f>
        <v>RB19</v>
      </c>
      <c r="C98" s="2">
        <f>VLOOKUP(A98,'Yahoo Raw Data'!A:E,3,FALSE)</f>
        <v>41.8</v>
      </c>
      <c r="D98" s="2">
        <f>VLOOKUP(A98,'Fantasy Pros Raw Data'!B:K,7,FALSE)</f>
        <v>45.8</v>
      </c>
      <c r="E98" s="2">
        <f>C98-D98</f>
        <v>-4</v>
      </c>
    </row>
    <row r="99" spans="1:5" x14ac:dyDescent="0.25">
      <c r="A99" t="str">
        <f>SUBSTITUTE(LEFT(TRIM('Yahoo Raw Data'!B89),LEN(TRIM('Yahoo Raw Data'!B89))-8),CHAR(160),"")</f>
        <v>Zach Ertz</v>
      </c>
      <c r="B99" t="str">
        <f>VLOOKUP(A99,'Fantasy Pros Raw Data'!B:K,3,FALSE)</f>
        <v>TE9</v>
      </c>
      <c r="C99" s="2">
        <f>VLOOKUP(A99,'Yahoo Raw Data'!A:E,3,FALSE)</f>
        <v>88.6</v>
      </c>
      <c r="D99" s="2">
        <f>VLOOKUP(A99,'Fantasy Pros Raw Data'!B:K,7,FALSE)</f>
        <v>92.9</v>
      </c>
      <c r="E99" s="2">
        <f>C99-D99</f>
        <v>-4.3000000000000114</v>
      </c>
    </row>
    <row r="100" spans="1:5" x14ac:dyDescent="0.25">
      <c r="A100" t="str">
        <f>SUBSTITUTE(LEFT(TRIM('Yahoo Raw Data'!B34),LEN(TRIM('Yahoo Raw Data'!B34))-8),CHAR(160),"")</f>
        <v>Travis Kelce</v>
      </c>
      <c r="B100" t="str">
        <f>VLOOKUP(A100,'Fantasy Pros Raw Data'!B:K,3,FALSE)</f>
        <v>TE2</v>
      </c>
      <c r="C100" s="2">
        <f>VLOOKUP(A100,'Yahoo Raw Data'!A:E,3,FALSE)</f>
        <v>33.9</v>
      </c>
      <c r="D100" s="2">
        <f>VLOOKUP(A100,'Fantasy Pros Raw Data'!B:K,7,FALSE)</f>
        <v>38.9</v>
      </c>
      <c r="E100" s="2">
        <f>C100-D100</f>
        <v>-5</v>
      </c>
    </row>
    <row r="101" spans="1:5" x14ac:dyDescent="0.25">
      <c r="A101" t="str">
        <f>SUBSTITUTE(LEFT(TRIM('Yahoo Raw Data'!B48),LEN(TRIM('Yahoo Raw Data'!B48))-8),CHAR(160),"")</f>
        <v>Jordan Reed</v>
      </c>
      <c r="B101" t="str">
        <f>VLOOKUP(A101,'Fantasy Pros Raw Data'!B:K,3,FALSE)</f>
        <v>TE4</v>
      </c>
      <c r="C101" s="2">
        <f>VLOOKUP(A101,'Yahoo Raw Data'!A:E,3,FALSE)</f>
        <v>51.8</v>
      </c>
      <c r="D101" s="2">
        <f>VLOOKUP(A101,'Fantasy Pros Raw Data'!B:K,7,FALSE)</f>
        <v>57</v>
      </c>
      <c r="E101" s="2">
        <f>C101-D101</f>
        <v>-5.2000000000000028</v>
      </c>
    </row>
    <row r="102" spans="1:5" x14ac:dyDescent="0.25">
      <c r="A102" t="str">
        <f>SUBSTITUTE(LEFT(TRIM('Yahoo Raw Data'!B161),LEN(TRIM('Yahoo Raw Data'!B161))-8),CHAR(160),"")</f>
        <v>C.J. Prosise</v>
      </c>
      <c r="B102" t="str">
        <f>VLOOKUP(A102,'Fantasy Pros Raw Data'!B:K,3,FALSE)</f>
        <v>RB46</v>
      </c>
      <c r="C102" s="2">
        <f>VLOOKUP(A102,'Yahoo Raw Data'!A:E,3,FALSE)</f>
        <v>125.1</v>
      </c>
      <c r="D102" s="2">
        <f>VLOOKUP(A102,'Fantasy Pros Raw Data'!B:K,7,FALSE)</f>
        <v>130.4</v>
      </c>
      <c r="E102" s="2">
        <f>C102-D102</f>
        <v>-5.3000000000000114</v>
      </c>
    </row>
    <row r="103" spans="1:5" x14ac:dyDescent="0.25">
      <c r="A103" t="str">
        <f>SUBSTITUTE(LEFT(TRIM('Yahoo Raw Data'!B50),LEN(TRIM('Yahoo Raw Data'!B50))-8),CHAR(160),"")</f>
        <v>Russell Wilson</v>
      </c>
      <c r="B103" t="str">
        <f>VLOOKUP(A103,'Fantasy Pros Raw Data'!B:K,3,FALSE)</f>
        <v>QB4</v>
      </c>
      <c r="C103" s="2">
        <f>VLOOKUP(A103,'Yahoo Raw Data'!A:E,3,FALSE)</f>
        <v>52.5</v>
      </c>
      <c r="D103" s="2">
        <f>VLOOKUP(A103,'Fantasy Pros Raw Data'!B:K,7,FALSE)</f>
        <v>58.8</v>
      </c>
      <c r="E103" s="2">
        <f>C103-D103</f>
        <v>-6.2999999999999972</v>
      </c>
    </row>
    <row r="104" spans="1:5" x14ac:dyDescent="0.25">
      <c r="A104" t="str">
        <f>SUBSTITUTE(LEFT(TRIM('Yahoo Raw Data'!B143),LEN(TRIM('Yahoo Raw Data'!B143))-8),CHAR(160),"")</f>
        <v>James White</v>
      </c>
      <c r="B104" t="str">
        <f>VLOOKUP(A104,'Fantasy Pros Raw Data'!B:K,3,FALSE)</f>
        <v>RB45</v>
      </c>
      <c r="C104" s="2">
        <f>VLOOKUP(A104,'Yahoo Raw Data'!A:E,3,FALSE)</f>
        <v>121.4</v>
      </c>
      <c r="D104" s="2">
        <f>VLOOKUP(A104,'Fantasy Pros Raw Data'!B:K,7,FALSE)</f>
        <v>128.1</v>
      </c>
      <c r="E104" s="2">
        <f>C104-D104</f>
        <v>-6.6999999999999886</v>
      </c>
    </row>
    <row r="105" spans="1:5" x14ac:dyDescent="0.25">
      <c r="A105" t="str">
        <f>SUBSTITUTE(LEFT(TRIM('Yahoo Raw Data'!B124),LEN(TRIM('Yahoo Raw Data'!B124))-8),CHAR(160),"")</f>
        <v>Darren McFadden</v>
      </c>
      <c r="B105" t="str">
        <f>VLOOKUP(A105,'Fantasy Pros Raw Data'!B:K,3,FALSE)</f>
        <v>RB42</v>
      </c>
      <c r="C105" s="2">
        <f>VLOOKUP(A105,'Yahoo Raw Data'!A:E,3,FALSE)</f>
        <v>111.6</v>
      </c>
      <c r="D105" s="2">
        <f>VLOOKUP(A105,'Fantasy Pros Raw Data'!B:K,7,FALSE)</f>
        <v>118.3</v>
      </c>
      <c r="E105" s="2">
        <f>C105-D105</f>
        <v>-6.7000000000000028</v>
      </c>
    </row>
    <row r="106" spans="1:5" x14ac:dyDescent="0.25">
      <c r="A106" t="str">
        <f>SUBSTITUTE(LEFT(TRIM('Yahoo Raw Data'!B187),LEN(TRIM('Yahoo Raw Data'!B187))-8),CHAR(160),"")</f>
        <v>Ted Ginn Jr.</v>
      </c>
      <c r="B106" t="str">
        <f>VLOOKUP(A106,'Fantasy Pros Raw Data'!B:K,3,FALSE)</f>
        <v>WR50</v>
      </c>
      <c r="C106" s="2">
        <f>VLOOKUP(A106,'Yahoo Raw Data'!A:E,3,FALSE)</f>
        <v>128.69999999999999</v>
      </c>
      <c r="D106" s="2">
        <f>VLOOKUP(A106,'Fantasy Pros Raw Data'!B:K,7,FALSE)</f>
        <v>135.6</v>
      </c>
      <c r="E106" s="2">
        <f>C106-D106</f>
        <v>-6.9000000000000057</v>
      </c>
    </row>
    <row r="107" spans="1:5" x14ac:dyDescent="0.25">
      <c r="A107" t="str">
        <f>SUBSTITUTE(LEFT(TRIM('Yahoo Raw Data'!B73),LEN(TRIM('Yahoo Raw Data'!B73))-8),CHAR(160),"")</f>
        <v>Kyle Rudolph</v>
      </c>
      <c r="B107" t="str">
        <f>VLOOKUP(A107,'Fantasy Pros Raw Data'!B:K,3,FALSE)</f>
        <v>TE7</v>
      </c>
      <c r="C107" s="2">
        <f>VLOOKUP(A107,'Yahoo Raw Data'!A:E,3,FALSE)</f>
        <v>74.8</v>
      </c>
      <c r="D107" s="2">
        <f>VLOOKUP(A107,'Fantasy Pros Raw Data'!B:K,7,FALSE)</f>
        <v>82.8</v>
      </c>
      <c r="E107" s="2">
        <f>C107-D107</f>
        <v>-8</v>
      </c>
    </row>
    <row r="108" spans="1:5" x14ac:dyDescent="0.25">
      <c r="A108" t="str">
        <f>SUBSTITUTE(LEFT(TRIM('Yahoo Raw Data'!B35),LEN(TRIM('Yahoo Raw Data'!B35))-8),CHAR(160),"")</f>
        <v>Drew Brees</v>
      </c>
      <c r="B108" t="str">
        <f>VLOOKUP(A108,'Fantasy Pros Raw Data'!B:K,3,FALSE)</f>
        <v>QB3</v>
      </c>
      <c r="C108" s="2">
        <f>VLOOKUP(A108,'Yahoo Raw Data'!A:E,3,FALSE)</f>
        <v>34.5</v>
      </c>
      <c r="D108" s="2">
        <f>VLOOKUP(A108,'Fantasy Pros Raw Data'!B:K,7,FALSE)</f>
        <v>42.8</v>
      </c>
      <c r="E108" s="2">
        <f>C108-D108</f>
        <v>-8.2999999999999972</v>
      </c>
    </row>
    <row r="109" spans="1:5" x14ac:dyDescent="0.25">
      <c r="A109" t="str">
        <f>SUBSTITUTE(LEFT(TRIM('Yahoo Raw Data'!B91),LEN(TRIM('Yahoo Raw Data'!B91))-8),CHAR(160),"")</f>
        <v>Dak Prescott</v>
      </c>
      <c r="B109" t="str">
        <f>VLOOKUP(A109,'Fantasy Pros Raw Data'!B:K,3,FALSE)</f>
        <v>QB13</v>
      </c>
      <c r="C109" s="2">
        <f>VLOOKUP(A109,'Yahoo Raw Data'!A:E,3,FALSE)</f>
        <v>89.5</v>
      </c>
      <c r="D109" s="2">
        <f>VLOOKUP(A109,'Fantasy Pros Raw Data'!B:K,7,FALSE)</f>
        <v>97.9</v>
      </c>
      <c r="E109" s="2">
        <f>C109-D109</f>
        <v>-8.4000000000000057</v>
      </c>
    </row>
    <row r="110" spans="1:5" x14ac:dyDescent="0.25">
      <c r="A110" t="str">
        <f>SUBSTITUTE(LEFT(TRIM('Yahoo Raw Data'!B183),LEN(TRIM('Yahoo Raw Data'!B183))-8),CHAR(160),"")</f>
        <v>Jamaal Williams</v>
      </c>
      <c r="B110" t="str">
        <f>VLOOKUP(A110,'Fantasy Pros Raw Data'!B:K,3,FALSE)</f>
        <v>RB49</v>
      </c>
      <c r="C110" s="2">
        <f>VLOOKUP(A110,'Yahoo Raw Data'!A:E,3,FALSE)</f>
        <v>127.9</v>
      </c>
      <c r="D110" s="2">
        <f>VLOOKUP(A110,'Fantasy Pros Raw Data'!B:K,7,FALSE)</f>
        <v>136.5</v>
      </c>
      <c r="E110" s="2">
        <f>C110-D110</f>
        <v>-8.5999999999999943</v>
      </c>
    </row>
    <row r="111" spans="1:5" x14ac:dyDescent="0.25">
      <c r="A111" t="str">
        <f>SUBSTITUTE(LEFT(TRIM('Yahoo Raw Data'!B43),LEN(TRIM('Yahoo Raw Data'!B43))-8),CHAR(160),"")</f>
        <v>Greg Olsen</v>
      </c>
      <c r="B111" t="str">
        <f>VLOOKUP(A111,'Fantasy Pros Raw Data'!B:K,3,FALSE)</f>
        <v>TE3</v>
      </c>
      <c r="C111" s="2">
        <f>VLOOKUP(A111,'Yahoo Raw Data'!A:E,3,FALSE)</f>
        <v>44</v>
      </c>
      <c r="D111" s="2">
        <f>VLOOKUP(A111,'Fantasy Pros Raw Data'!B:K,7,FALSE)</f>
        <v>53</v>
      </c>
      <c r="E111" s="2">
        <f>C111-D111</f>
        <v>-9</v>
      </c>
    </row>
    <row r="112" spans="1:5" x14ac:dyDescent="0.25">
      <c r="A112" t="str">
        <f>SUBSTITUTE(LEFT(TRIM('Yahoo Raw Data'!B83),LEN(TRIM('Yahoo Raw Data'!B83))-8),CHAR(160),"")</f>
        <v>Ben Roethlisberger</v>
      </c>
      <c r="B112" t="str">
        <f>VLOOKUP(A112,'Fantasy Pros Raw Data'!B:K,3,FALSE)</f>
        <v>QB11</v>
      </c>
      <c r="C112" s="2">
        <f>VLOOKUP(A112,'Yahoo Raw Data'!A:E,3,FALSE)</f>
        <v>83.3</v>
      </c>
      <c r="D112" s="2">
        <f>VLOOKUP(A112,'Fantasy Pros Raw Data'!B:K,7,FALSE)</f>
        <v>92.8</v>
      </c>
      <c r="E112" s="2">
        <f>C112-D112</f>
        <v>-9.5</v>
      </c>
    </row>
    <row r="113" spans="1:5" x14ac:dyDescent="0.25">
      <c r="A113" t="str">
        <f>SUBSTITUTE(LEFT(TRIM('Yahoo Raw Data'!B72),LEN(TRIM('Yahoo Raw Data'!B72))-8),CHAR(160),"")</f>
        <v>Cam Newton</v>
      </c>
      <c r="B113" t="str">
        <f>VLOOKUP(A113,'Fantasy Pros Raw Data'!B:K,3,FALSE)</f>
        <v>QB9</v>
      </c>
      <c r="C113" s="2">
        <f>VLOOKUP(A113,'Yahoo Raw Data'!A:E,3,FALSE)</f>
        <v>74.400000000000006</v>
      </c>
      <c r="D113" s="2">
        <f>VLOOKUP(A113,'Fantasy Pros Raw Data'!B:K,7,FALSE)</f>
        <v>84.1</v>
      </c>
      <c r="E113" s="2">
        <f>C113-D113</f>
        <v>-9.6999999999999886</v>
      </c>
    </row>
    <row r="114" spans="1:5" x14ac:dyDescent="0.25">
      <c r="A114" t="str">
        <f>SUBSTITUTE(LEFT(TRIM('Yahoo Raw Data'!B158),LEN(TRIM('Yahoo Raw Data'!B158))-8),CHAR(160),"")</f>
        <v>Jacquizz Rodgers</v>
      </c>
      <c r="B114" t="str">
        <f>VLOOKUP(A114,'Fantasy Pros Raw Data'!B:K,3,FALSE)</f>
        <v>RB47</v>
      </c>
      <c r="C114" s="2">
        <f>VLOOKUP(A114,'Yahoo Raw Data'!A:E,3,FALSE)</f>
        <v>124.7</v>
      </c>
      <c r="D114" s="2">
        <f>VLOOKUP(A114,'Fantasy Pros Raw Data'!B:K,7,FALSE)</f>
        <v>134.80000000000001</v>
      </c>
      <c r="E114" s="2">
        <f>C114-D114</f>
        <v>-10.100000000000009</v>
      </c>
    </row>
    <row r="115" spans="1:5" x14ac:dyDescent="0.25">
      <c r="A115" t="str">
        <f>SUBSTITUTE(LEFT(TRIM('Yahoo Raw Data'!B59),LEN(TRIM('Yahoo Raw Data'!B59))-8),CHAR(160),"")</f>
        <v>Tyler Eifert</v>
      </c>
      <c r="B115" t="str">
        <f>VLOOKUP(A115,'Fantasy Pros Raw Data'!B:K,3,FALSE)</f>
        <v>TE6</v>
      </c>
      <c r="C115" s="2">
        <f>VLOOKUP(A115,'Yahoo Raw Data'!A:E,3,FALSE)</f>
        <v>65</v>
      </c>
      <c r="D115" s="2">
        <f>VLOOKUP(A115,'Fantasy Pros Raw Data'!B:K,7,FALSE)</f>
        <v>75.3</v>
      </c>
      <c r="E115" s="2">
        <f>C115-D115</f>
        <v>-10.299999999999997</v>
      </c>
    </row>
    <row r="116" spans="1:5" x14ac:dyDescent="0.25">
      <c r="A116" t="str">
        <f>SUBSTITUTE(LEFT(TRIM('Yahoo Raw Data'!B49),LEN(TRIM('Yahoo Raw Data'!B49))-8),CHAR(160),"")</f>
        <v>Matt Ryan</v>
      </c>
      <c r="B116" t="str">
        <f>VLOOKUP(A116,'Fantasy Pros Raw Data'!B:K,3,FALSE)</f>
        <v>QB5</v>
      </c>
      <c r="C116" s="2">
        <f>VLOOKUP(A116,'Yahoo Raw Data'!A:E,3,FALSE)</f>
        <v>52.3</v>
      </c>
      <c r="D116" s="2">
        <f>VLOOKUP(A116,'Fantasy Pros Raw Data'!B:K,7,FALSE)</f>
        <v>62.9</v>
      </c>
      <c r="E116" s="2">
        <f>C116-D116</f>
        <v>-10.600000000000001</v>
      </c>
    </row>
    <row r="117" spans="1:5" x14ac:dyDescent="0.25">
      <c r="A117" t="str">
        <f>SUBSTITUTE(LEFT(TRIM('Yahoo Raw Data'!B131),LEN(TRIM('Yahoo Raw Data'!B131))-8),CHAR(160),"")</f>
        <v>Samaje Perine</v>
      </c>
      <c r="B117" t="str">
        <f>VLOOKUP(A117,'Fantasy Pros Raw Data'!B:K,3,FALSE)</f>
        <v>RB43</v>
      </c>
      <c r="C117" s="2">
        <f>VLOOKUP(A117,'Yahoo Raw Data'!A:E,3,FALSE)</f>
        <v>117</v>
      </c>
      <c r="D117" s="2">
        <f>VLOOKUP(A117,'Fantasy Pros Raw Data'!B:K,7,FALSE)</f>
        <v>128</v>
      </c>
      <c r="E117" s="2">
        <f>C117-D117</f>
        <v>-11</v>
      </c>
    </row>
    <row r="118" spans="1:5" x14ac:dyDescent="0.25">
      <c r="A118" t="str">
        <f>SUBSTITUTE(LEFT(TRIM('Yahoo Raw Data'!B41),LEN(TRIM('Yahoo Raw Data'!B41))-8),CHAR(160),"")</f>
        <v>Tyreek Hill</v>
      </c>
      <c r="B118" t="str">
        <f>VLOOKUP(A118,'Fantasy Pros Raw Data'!B:K,3,FALSE)</f>
        <v>WR24</v>
      </c>
      <c r="C118" s="2">
        <f>VLOOKUP(A118,'Yahoo Raw Data'!A:E,3,FALSE)</f>
        <v>43.2</v>
      </c>
      <c r="D118" s="2">
        <f>VLOOKUP(A118,'Fantasy Pros Raw Data'!B:K,7,FALSE)</f>
        <v>54.3</v>
      </c>
      <c r="E118" s="2">
        <f>C118-D118</f>
        <v>-11.099999999999994</v>
      </c>
    </row>
    <row r="119" spans="1:5" x14ac:dyDescent="0.25">
      <c r="A119" t="str">
        <f>SUBSTITUTE(LEFT(TRIM('Yahoo Raw Data'!B144),LEN(TRIM('Yahoo Raw Data'!B144))-8),CHAR(160),"")</f>
        <v>Darren Sproles</v>
      </c>
      <c r="B119" t="str">
        <f>VLOOKUP(A119,'Fantasy Pros Raw Data'!B:K,3,FALSE)</f>
        <v>RB48</v>
      </c>
      <c r="C119" s="2">
        <f>VLOOKUP(A119,'Yahoo Raw Data'!A:E,3,FALSE)</f>
        <v>121.5</v>
      </c>
      <c r="D119" s="2">
        <f>VLOOKUP(A119,'Fantasy Pros Raw Data'!B:K,7,FALSE)</f>
        <v>133.1</v>
      </c>
      <c r="E119" s="2">
        <f>C119-D119</f>
        <v>-11.599999999999994</v>
      </c>
    </row>
    <row r="120" spans="1:5" x14ac:dyDescent="0.25">
      <c r="A120" t="str">
        <f>SUBSTITUTE(LEFT(TRIM('Yahoo Raw Data'!B81),LEN(TRIM('Yahoo Raw Data'!B81))-8),CHAR(160),"")</f>
        <v>Eddie Lacy</v>
      </c>
      <c r="B120" t="str">
        <f>VLOOKUP(A120,'Fantasy Pros Raw Data'!B:K,3,FALSE)</f>
        <v>RB35</v>
      </c>
      <c r="C120" s="2">
        <f>VLOOKUP(A120,'Yahoo Raw Data'!A:E,3,FALSE)</f>
        <v>80.900000000000006</v>
      </c>
      <c r="D120" s="2">
        <f>VLOOKUP(A120,'Fantasy Pros Raw Data'!B:K,7,FALSE)</f>
        <v>92.8</v>
      </c>
      <c r="E120" s="2">
        <f>C120-D120</f>
        <v>-11.899999999999991</v>
      </c>
    </row>
    <row r="121" spans="1:5" x14ac:dyDescent="0.25">
      <c r="A121" t="str">
        <f>SUBSTITUTE(LEFT(TRIM('Yahoo Raw Data'!B191),LEN(TRIM('Yahoo Raw Data'!B191))-8),CHAR(160),"")</f>
        <v>Zay Jones</v>
      </c>
      <c r="B121" t="str">
        <f>VLOOKUP(A121,'Fantasy Pros Raw Data'!B:K,3,FALSE)</f>
        <v>WR53</v>
      </c>
      <c r="C121" s="2">
        <f>VLOOKUP(A121,'Yahoo Raw Data'!A:E,3,FALSE)</f>
        <v>129</v>
      </c>
      <c r="D121" s="2">
        <f>VLOOKUP(A121,'Fantasy Pros Raw Data'!B:K,7,FALSE)</f>
        <v>141.1</v>
      </c>
      <c r="E121" s="2">
        <f>C121-D121</f>
        <v>-12.099999999999994</v>
      </c>
    </row>
    <row r="122" spans="1:5" x14ac:dyDescent="0.25">
      <c r="A122" t="str">
        <f>SUBSTITUTE(LEFT(TRIM('Yahoo Raw Data'!B47),LEN(TRIM('Yahoo Raw Data'!B47))-8),CHAR(160),"")</f>
        <v>Jimmy Graham</v>
      </c>
      <c r="B122" t="str">
        <f>VLOOKUP(A122,'Fantasy Pros Raw Data'!B:K,3,FALSE)</f>
        <v>TE5</v>
      </c>
      <c r="C122" s="2">
        <f>VLOOKUP(A122,'Yahoo Raw Data'!A:E,3,FALSE)</f>
        <v>51.2</v>
      </c>
      <c r="D122" s="2">
        <f>VLOOKUP(A122,'Fantasy Pros Raw Data'!B:K,7,FALSE)</f>
        <v>63.6</v>
      </c>
      <c r="E122" s="2">
        <f>C122-D122</f>
        <v>-12.399999999999999</v>
      </c>
    </row>
    <row r="123" spans="1:5" x14ac:dyDescent="0.25">
      <c r="A123" t="str">
        <f>SUBSTITUTE(LEFT(TRIM('Yahoo Raw Data'!B14),LEN(TRIM('Yahoo Raw Data'!B14))-8),CHAR(160),"")</f>
        <v>Ezekiel Elliott</v>
      </c>
      <c r="B123" t="str">
        <f>VLOOKUP(A123,'Fantasy Pros Raw Data'!B:K,3,FALSE)</f>
        <v>RB11</v>
      </c>
      <c r="C123" s="2">
        <f>VLOOKUP(A123,'Yahoo Raw Data'!A:E,3,FALSE)</f>
        <v>13.3</v>
      </c>
      <c r="D123" s="2">
        <f>VLOOKUP(A123,'Fantasy Pros Raw Data'!B:K,7,FALSE)</f>
        <v>26.1</v>
      </c>
      <c r="E123" s="2">
        <f>C123-D123</f>
        <v>-12.8</v>
      </c>
    </row>
    <row r="124" spans="1:5" x14ac:dyDescent="0.25">
      <c r="A124" t="str">
        <f>SUBSTITUTE(LEFT(TRIM('Yahoo Raw Data'!B25),LEN(TRIM('Yahoo Raw Data'!B25))-8),CHAR(160),"")</f>
        <v>Tom Brady</v>
      </c>
      <c r="B124" t="str">
        <f>VLOOKUP(A124,'Fantasy Pros Raw Data'!B:K,3,FALSE)</f>
        <v>QB2</v>
      </c>
      <c r="C124" s="2">
        <f>VLOOKUP(A124,'Yahoo Raw Data'!A:E,3,FALSE)</f>
        <v>24.8</v>
      </c>
      <c r="D124" s="2">
        <f>VLOOKUP(A124,'Fantasy Pros Raw Data'!B:K,7,FALSE)</f>
        <v>37.9</v>
      </c>
      <c r="E124" s="2">
        <f>C124-D124</f>
        <v>-13.099999999999998</v>
      </c>
    </row>
    <row r="125" spans="1:5" x14ac:dyDescent="0.25">
      <c r="A125" t="str">
        <f>SUBSTITUTE(LEFT(TRIM('Yahoo Raw Data'!B31),LEN(TRIM('Yahoo Raw Data'!B31))-8),CHAR(160),"")</f>
        <v>Christian McCaffrey</v>
      </c>
      <c r="B125" t="str">
        <f>VLOOKUP(A125,'Fantasy Pros Raw Data'!B:K,3,FALSE)</f>
        <v>RB18</v>
      </c>
      <c r="C125" s="2">
        <f>VLOOKUP(A125,'Yahoo Raw Data'!A:E,3,FALSE)</f>
        <v>30.9</v>
      </c>
      <c r="D125" s="2">
        <f>VLOOKUP(A125,'Fantasy Pros Raw Data'!B:K,7,FALSE)</f>
        <v>44</v>
      </c>
      <c r="E125" s="2">
        <f>C125-D125</f>
        <v>-13.100000000000001</v>
      </c>
    </row>
    <row r="126" spans="1:5" x14ac:dyDescent="0.25">
      <c r="A126" t="str">
        <f>SUBSTITUTE(LEFT(TRIM('Yahoo Raw Data'!B129),LEN(TRIM('Yahoo Raw Data'!B129))-8),CHAR(160),"")</f>
        <v>Jeremy Hill</v>
      </c>
      <c r="B126" t="str">
        <f>VLOOKUP(A126,'Fantasy Pros Raw Data'!B:K,3,FALSE)</f>
        <v>RB44</v>
      </c>
      <c r="C126" s="2">
        <f>VLOOKUP(A126,'Yahoo Raw Data'!A:E,3,FALSE)</f>
        <v>115.6</v>
      </c>
      <c r="D126" s="2">
        <f>VLOOKUP(A126,'Fantasy Pros Raw Data'!B:K,7,FALSE)</f>
        <v>128.9</v>
      </c>
      <c r="E126" s="2">
        <f>C126-D126</f>
        <v>-13.300000000000011</v>
      </c>
    </row>
    <row r="127" spans="1:5" x14ac:dyDescent="0.25">
      <c r="A127" t="str">
        <f>SUBSTITUTE(LEFT(TRIM('Yahoo Raw Data'!B184),LEN(TRIM('Yahoo Raw Data'!B184))-8),CHAR(160),"")</f>
        <v>Kevin White</v>
      </c>
      <c r="B127" t="str">
        <f>VLOOKUP(A127,'Fantasy Pros Raw Data'!B:K,3,FALSE)</f>
        <v>WR52</v>
      </c>
      <c r="C127" s="2">
        <f>VLOOKUP(A127,'Yahoo Raw Data'!A:E,3,FALSE)</f>
        <v>127.9</v>
      </c>
      <c r="D127" s="2">
        <f>VLOOKUP(A127,'Fantasy Pros Raw Data'!B:K,7,FALSE)</f>
        <v>141.5</v>
      </c>
      <c r="E127" s="2">
        <f>C127-D127</f>
        <v>-13.599999999999994</v>
      </c>
    </row>
    <row r="128" spans="1:5" x14ac:dyDescent="0.25">
      <c r="A128" t="str">
        <f>SUBSTITUTE(LEFT(TRIM('Yahoo Raw Data'!B20),LEN(TRIM('Yahoo Raw Data'!B20))-8),CHAR(160),"")</f>
        <v>Aaron Rodgers</v>
      </c>
      <c r="B128" t="str">
        <f>VLOOKUP(A128,'Fantasy Pros Raw Data'!B:K,3,FALSE)</f>
        <v>QB1</v>
      </c>
      <c r="C128" s="2">
        <f>VLOOKUP(A128,'Yahoo Raw Data'!A:E,3,FALSE)</f>
        <v>20.3</v>
      </c>
      <c r="D128" s="2">
        <f>VLOOKUP(A128,'Fantasy Pros Raw Data'!B:K,7,FALSE)</f>
        <v>34.299999999999997</v>
      </c>
      <c r="E128" s="2">
        <f>C128-D128</f>
        <v>-13.999999999999996</v>
      </c>
    </row>
    <row r="129" spans="1:5" x14ac:dyDescent="0.25">
      <c r="A129" t="str">
        <f>SUBSTITUTE(LEFT(TRIM('Yahoo Raw Data'!B60),LEN(TRIM('Yahoo Raw Data'!B60))-8),CHAR(160),"")</f>
        <v>Andrew Luck</v>
      </c>
      <c r="B129" t="str">
        <f>VLOOKUP(A129,'Fantasy Pros Raw Data'!B:K,3,FALSE)</f>
        <v>QB8</v>
      </c>
      <c r="C129" s="2">
        <f>VLOOKUP(A129,'Yahoo Raw Data'!A:E,3,FALSE)</f>
        <v>65.8</v>
      </c>
      <c r="D129" s="2">
        <f>VLOOKUP(A129,'Fantasy Pros Raw Data'!B:K,7,FALSE)</f>
        <v>81.7</v>
      </c>
      <c r="E129" s="2">
        <f>C129-D129</f>
        <v>-15.900000000000006</v>
      </c>
    </row>
    <row r="130" spans="1:5" x14ac:dyDescent="0.25">
      <c r="A130" t="str">
        <f>SUBSTITUTE(LEFT(TRIM('Yahoo Raw Data'!B181),LEN(TRIM('Yahoo Raw Data'!B181))-8),CHAR(160),"")</f>
        <v>Jason Witten</v>
      </c>
      <c r="B130" t="str">
        <f>VLOOKUP(A130,'Fantasy Pros Raw Data'!B:K,3,FALSE)</f>
        <v>TE16</v>
      </c>
      <c r="C130" s="2">
        <f>VLOOKUP(A130,'Yahoo Raw Data'!A:E,3,FALSE)</f>
        <v>127.7</v>
      </c>
      <c r="D130" s="2">
        <f>VLOOKUP(A130,'Fantasy Pros Raw Data'!B:K,7,FALSE)</f>
        <v>143.9</v>
      </c>
      <c r="E130" s="2">
        <f>C130-D130</f>
        <v>-16.200000000000003</v>
      </c>
    </row>
    <row r="131" spans="1:5" x14ac:dyDescent="0.25">
      <c r="A131" t="str">
        <f>SUBSTITUTE(LEFT(TRIM('Yahoo Raw Data'!B63),LEN(TRIM('Yahoo Raw Data'!B63))-8),CHAR(160),"")</f>
        <v>Jameis Winston</v>
      </c>
      <c r="B131" t="str">
        <f>VLOOKUP(A131,'Fantasy Pros Raw Data'!B:K,3,FALSE)</f>
        <v>QB10</v>
      </c>
      <c r="C131" s="2">
        <f>VLOOKUP(A131,'Yahoo Raw Data'!A:E,3,FALSE)</f>
        <v>67.8</v>
      </c>
      <c r="D131" s="2">
        <f>VLOOKUP(A131,'Fantasy Pros Raw Data'!B:K,7,FALSE)</f>
        <v>84.4</v>
      </c>
      <c r="E131" s="2">
        <f>C131-D131</f>
        <v>-16.600000000000009</v>
      </c>
    </row>
    <row r="132" spans="1:5" x14ac:dyDescent="0.25">
      <c r="A132" t="str">
        <f>SUBSTITUTE(LEFT(TRIM('Yahoo Raw Data'!B152),LEN(TRIM('Yahoo Raw Data'!B152))-8),CHAR(160),"")</f>
        <v>Rex Burkhead</v>
      </c>
      <c r="B132" t="str">
        <f>VLOOKUP(A132,'Fantasy Pros Raw Data'!B:K,3,FALSE)</f>
        <v>RB50</v>
      </c>
      <c r="C132" s="2">
        <f>VLOOKUP(A132,'Yahoo Raw Data'!A:E,3,FALSE)</f>
        <v>123.7</v>
      </c>
      <c r="D132" s="2">
        <f>VLOOKUP(A132,'Fantasy Pros Raw Data'!B:K,7,FALSE)</f>
        <v>144</v>
      </c>
      <c r="E132" s="2">
        <f>C132-D132</f>
        <v>-20.299999999999997</v>
      </c>
    </row>
    <row r="133" spans="1:5" x14ac:dyDescent="0.25">
      <c r="A133" t="str">
        <f>SUBSTITUTE(LEFT(TRIM('Yahoo Raw Data'!B62),LEN(TRIM('Yahoo Raw Data'!B62))-8),CHAR(160),"")</f>
        <v>Delanie Walker</v>
      </c>
      <c r="B133" t="str">
        <f>VLOOKUP(A133,'Fantasy Pros Raw Data'!B:K,3,FALSE)</f>
        <v>TE8</v>
      </c>
      <c r="C133" s="2">
        <f>VLOOKUP(A133,'Yahoo Raw Data'!A:E,3,FALSE)</f>
        <v>66.8</v>
      </c>
      <c r="D133" s="2">
        <f>VLOOKUP(A133,'Fantasy Pros Raw Data'!B:K,7,FALSE)</f>
        <v>89.2</v>
      </c>
      <c r="E133" s="2">
        <f>C133-D133</f>
        <v>-22.400000000000006</v>
      </c>
    </row>
    <row r="134" spans="1:5" x14ac:dyDescent="0.25">
      <c r="A134" t="str">
        <f>SUBSTITUTE(LEFT(TRIM('Yahoo Raw Data'!B164),LEN(TRIM('Yahoo Raw Data'!B164))-8),CHAR(160),"")</f>
        <v>Sterling Shepard</v>
      </c>
      <c r="B134" t="str">
        <f>VLOOKUP(A134,'Fantasy Pros Raw Data'!B:K,3,FALSE)</f>
        <v>WR54</v>
      </c>
      <c r="C134" s="2">
        <f>VLOOKUP(A134,'Yahoo Raw Data'!A:E,3,FALSE)</f>
        <v>125.4</v>
      </c>
      <c r="D134" s="2">
        <f>VLOOKUP(A134,'Fantasy Pros Raw Data'!B:K,7,FALSE)</f>
        <v>148.5</v>
      </c>
      <c r="E134" s="2">
        <f>C134-D134</f>
        <v>-23.099999999999994</v>
      </c>
    </row>
    <row r="135" spans="1:5" x14ac:dyDescent="0.25">
      <c r="A135" t="str">
        <f>SUBSTITUTE(LEFT(TRIM('Yahoo Raw Data'!B55),LEN(TRIM('Yahoo Raw Data'!B55))-8),CHAR(160),"")</f>
        <v>Marcus Mariota</v>
      </c>
      <c r="B135" t="str">
        <f>VLOOKUP(A135,'Fantasy Pros Raw Data'!B:K,3,FALSE)</f>
        <v>QB7</v>
      </c>
      <c r="C135" s="2">
        <f>VLOOKUP(A135,'Yahoo Raw Data'!A:E,3,FALSE)</f>
        <v>57</v>
      </c>
      <c r="D135" s="2">
        <f>VLOOKUP(A135,'Fantasy Pros Raw Data'!B:K,7,FALSE)</f>
        <v>80.3</v>
      </c>
      <c r="E135" s="2">
        <f>C135-D135</f>
        <v>-23.299999999999997</v>
      </c>
    </row>
    <row r="136" spans="1:5" x14ac:dyDescent="0.25">
      <c r="A136" t="str">
        <f>SUBSTITUTE(LEFT(TRIM('Yahoo Raw Data'!B68),LEN(TRIM('Yahoo Raw Data'!B68))-8),CHAR(160),"")</f>
        <v>Martellus Bennett</v>
      </c>
      <c r="B136" t="str">
        <f>VLOOKUP(A136,'Fantasy Pros Raw Data'!B:K,3,FALSE)</f>
        <v>TE10</v>
      </c>
      <c r="C136" s="2">
        <f>VLOOKUP(A136,'Yahoo Raw Data'!A:E,3,FALSE)</f>
        <v>72.900000000000006</v>
      </c>
      <c r="D136" s="2">
        <f>VLOOKUP(A136,'Fantasy Pros Raw Data'!B:K,7,FALSE)</f>
        <v>97.8</v>
      </c>
      <c r="E136" s="2">
        <f>C136-D136</f>
        <v>-24.899999999999991</v>
      </c>
    </row>
    <row r="137" spans="1:5" x14ac:dyDescent="0.25">
      <c r="A137" t="str">
        <f>SUBSTITUTE(LEFT(TRIM('Yahoo Raw Data'!B189),LEN(TRIM('Yahoo Raw Data'!B189))-8),CHAR(160),"")</f>
        <v>Tyler Lockett</v>
      </c>
      <c r="B137" t="str">
        <f>VLOOKUP(A137,'Fantasy Pros Raw Data'!B:K,3,FALSE)</f>
        <v>WR56</v>
      </c>
      <c r="C137" s="2">
        <f>VLOOKUP(A137,'Yahoo Raw Data'!A:E,3,FALSE)</f>
        <v>128.80000000000001</v>
      </c>
      <c r="D137" s="2">
        <f>VLOOKUP(A137,'Fantasy Pros Raw Data'!B:K,7,FALSE)</f>
        <v>155.5</v>
      </c>
      <c r="E137" s="2">
        <f>C137-D137</f>
        <v>-26.699999999999989</v>
      </c>
    </row>
    <row r="138" spans="1:5" x14ac:dyDescent="0.25">
      <c r="A138" t="str">
        <f>SUBSTITUTE(LEFT(TRIM('Yahoo Raw Data'!B126),LEN(TRIM('Yahoo Raw Data'!B126))-8),CHAR(160),"")</f>
        <v>Chris Hogan</v>
      </c>
      <c r="B138" t="str">
        <f>VLOOKUP(A138,'Fantasy Pros Raw Data'!B:K,3,FALSE)</f>
        <v>WR51</v>
      </c>
      <c r="C138" s="2">
        <f>VLOOKUP(A138,'Yahoo Raw Data'!A:E,3,FALSE)</f>
        <v>114.2</v>
      </c>
      <c r="D138" s="2">
        <f>VLOOKUP(A138,'Fantasy Pros Raw Data'!B:K,7,FALSE)</f>
        <v>142.9</v>
      </c>
      <c r="E138" s="2">
        <f>C138-D138</f>
        <v>-28.700000000000003</v>
      </c>
    </row>
    <row r="139" spans="1:5" x14ac:dyDescent="0.25">
      <c r="A139" t="str">
        <f>SUBSTITUTE(LEFT(TRIM('Yahoo Raw Data'!B190),LEN(TRIM('Yahoo Raw Data'!B190))-8),CHAR(160),"")</f>
        <v>Kenny Stills</v>
      </c>
      <c r="B139" t="str">
        <f>VLOOKUP(A139,'Fantasy Pros Raw Data'!B:K,3,FALSE)</f>
        <v>WR58</v>
      </c>
      <c r="C139" s="2">
        <f>VLOOKUP(A139,'Yahoo Raw Data'!A:E,3,FALSE)</f>
        <v>128.9</v>
      </c>
      <c r="D139" s="2">
        <f>VLOOKUP(A139,'Fantasy Pros Raw Data'!B:K,7,FALSE)</f>
        <v>158.1</v>
      </c>
      <c r="E139" s="2">
        <f>C139-D139</f>
        <v>-29.199999999999989</v>
      </c>
    </row>
    <row r="140" spans="1:5" x14ac:dyDescent="0.25">
      <c r="A140" t="str">
        <f>SUBSTITUTE(LEFT(TRIM('Yahoo Raw Data'!B146),LEN(TRIM('Yahoo Raw Data'!B146))-8),CHAR(160),"")</f>
        <v>Jamaal Charles</v>
      </c>
      <c r="B140" t="str">
        <f>VLOOKUP(A140,'Fantasy Pros Raw Data'!B:K,3,FALSE)</f>
        <v>RB53</v>
      </c>
      <c r="C140" s="2">
        <f>VLOOKUP(A140,'Yahoo Raw Data'!A:E,3,FALSE)</f>
        <v>122.3</v>
      </c>
      <c r="D140" s="2">
        <f>VLOOKUP(A140,'Fantasy Pros Raw Data'!B:K,7,FALSE)</f>
        <v>155</v>
      </c>
      <c r="E140" s="2">
        <f>C140-D140</f>
        <v>-32.700000000000003</v>
      </c>
    </row>
    <row r="141" spans="1:5" x14ac:dyDescent="0.25">
      <c r="A141" t="str">
        <f>SUBSTITUTE(LEFT(TRIM('Yahoo Raw Data'!B201),LEN(TRIM('Yahoo Raw Data'!B201))-8),CHAR(160),"")</f>
        <v>Joe Flacco</v>
      </c>
      <c r="B141" t="str">
        <f>VLOOKUP(A141,'Fantasy Pros Raw Data'!B:K,3,FALSE)</f>
        <v>QB21</v>
      </c>
      <c r="C141" s="2">
        <f>VLOOKUP(A141,'Yahoo Raw Data'!A:E,3,FALSE)</f>
        <v>130.19999999999999</v>
      </c>
      <c r="D141" s="2">
        <f>VLOOKUP(A141,'Fantasy Pros Raw Data'!B:K,7,FALSE)</f>
        <v>163</v>
      </c>
      <c r="E141" s="2">
        <f>C141-D141</f>
        <v>-32.800000000000011</v>
      </c>
    </row>
    <row r="142" spans="1:5" x14ac:dyDescent="0.25">
      <c r="A142" t="str">
        <f>SUBSTITUTE(LEFT(TRIM('Yahoo Raw Data'!B119),LEN(TRIM('Yahoo Raw Data'!B119))-8),CHAR(160),"")</f>
        <v>Latavius Murray</v>
      </c>
      <c r="B142" t="str">
        <f>VLOOKUP(A142,'Fantasy Pros Raw Data'!B:K,3,FALSE)</f>
        <v>RB51</v>
      </c>
      <c r="C142" s="2">
        <f>VLOOKUP(A142,'Yahoo Raw Data'!A:E,3,FALSE)</f>
        <v>109.4</v>
      </c>
      <c r="D142" s="2">
        <f>VLOOKUP(A142,'Fantasy Pros Raw Data'!B:K,7,FALSE)</f>
        <v>142.5</v>
      </c>
      <c r="E142" s="2">
        <f>C142-D142</f>
        <v>-33.099999999999994</v>
      </c>
    </row>
    <row r="143" spans="1:5" x14ac:dyDescent="0.25">
      <c r="A143" t="str">
        <f>SUBSTITUTE(LEFT(TRIM('Yahoo Raw Data'!B192),LEN(TRIM('Yahoo Raw Data'!B192))-8),CHAR(160),"")</f>
        <v>Jay Cutler</v>
      </c>
      <c r="B143" t="str">
        <f>VLOOKUP(A143,'Fantasy Pros Raw Data'!B:K,3,FALSE)</f>
        <v>QB22</v>
      </c>
      <c r="C143" s="2">
        <f>VLOOKUP(A143,'Yahoo Raw Data'!A:E,3,FALSE)</f>
        <v>129</v>
      </c>
      <c r="D143" s="2">
        <f>VLOOKUP(A143,'Fantasy Pros Raw Data'!B:K,7,FALSE)</f>
        <v>162.1</v>
      </c>
      <c r="E143" s="2">
        <f>C143-D143</f>
        <v>-33.099999999999994</v>
      </c>
    </row>
    <row r="144" spans="1:5" x14ac:dyDescent="0.25">
      <c r="A144" t="str">
        <f>SUBSTITUTE(LEFT(TRIM('Yahoo Raw Data'!B151),LEN(TRIM('Yahoo Raw Data'!B151))-8),CHAR(160),"")</f>
        <v>Sam Bradford</v>
      </c>
      <c r="B144" t="str">
        <f>VLOOKUP(A144,'Fantasy Pros Raw Data'!B:K,3,FALSE)</f>
        <v>QB23</v>
      </c>
      <c r="C144" s="2">
        <f>VLOOKUP(A144,'Yahoo Raw Data'!A:E,3,FALSE)</f>
        <v>123.6</v>
      </c>
      <c r="D144" s="2">
        <f>VLOOKUP(A144,'Fantasy Pros Raw Data'!B:K,7,FALSE)</f>
        <v>163.19999999999999</v>
      </c>
      <c r="E144" s="2">
        <f>C144-D144</f>
        <v>-39.599999999999994</v>
      </c>
    </row>
    <row r="145" spans="1:5" x14ac:dyDescent="0.25">
      <c r="A145" t="str">
        <f>SUBSTITUTE(LEFT(TRIM('Yahoo Raw Data'!B174),LEN(TRIM('Yahoo Raw Data'!B174))-8),CHAR(160),"")</f>
        <v>Taylor Gabriel</v>
      </c>
      <c r="B145" t="str">
        <f>VLOOKUP(A145,'Fantasy Pros Raw Data'!B:K,3,FALSE)</f>
        <v>WR62</v>
      </c>
      <c r="C145" s="2">
        <f>VLOOKUP(A145,'Yahoo Raw Data'!A:E,3,FALSE)</f>
        <v>126.5</v>
      </c>
      <c r="D145" s="2">
        <f>VLOOKUP(A145,'Fantasy Pros Raw Data'!B:K,7,FALSE)</f>
        <v>174.1</v>
      </c>
      <c r="E145" s="2">
        <f>C145-D145</f>
        <v>-47.599999999999994</v>
      </c>
    </row>
    <row r="146" spans="1:5" x14ac:dyDescent="0.25">
      <c r="A146" t="str">
        <f>SUBSTITUTE(LEFT(TRIM('Yahoo Raw Data'!B155),LEN(TRIM('Yahoo Raw Data'!B155))-8),CHAR(160),"")</f>
        <v>J.J. Nelson</v>
      </c>
      <c r="B146" t="str">
        <f>VLOOKUP(A146,'Fantasy Pros Raw Data'!B:K,3,FALSE)</f>
        <v>WR60</v>
      </c>
      <c r="C146" s="2">
        <f>VLOOKUP(A146,'Yahoo Raw Data'!A:E,3,FALSE)</f>
        <v>124</v>
      </c>
      <c r="D146" s="2">
        <f>VLOOKUP(A146,'Fantasy Pros Raw Data'!B:K,7,FALSE)</f>
        <v>172.4</v>
      </c>
      <c r="E146" s="2">
        <f>C146-D146</f>
        <v>-48.400000000000006</v>
      </c>
    </row>
    <row r="147" spans="1:5" x14ac:dyDescent="0.25">
      <c r="A147" t="str">
        <f>SUBSTITUTE(LEFT(TRIM('Yahoo Raw Data'!B185),LEN(TRIM('Yahoo Raw Data'!B185))-8),CHAR(160),"")</f>
        <v>Kenny Golladay</v>
      </c>
      <c r="B147" t="str">
        <f>VLOOKUP(A147,'Fantasy Pros Raw Data'!B:K,3,FALSE)</f>
        <v>WR63</v>
      </c>
      <c r="C147" s="2">
        <f>VLOOKUP(A147,'Yahoo Raw Data'!A:E,3,FALSE)</f>
        <v>128</v>
      </c>
      <c r="D147" s="2">
        <f>VLOOKUP(A147,'Fantasy Pros Raw Data'!B:K,7,FALSE)</f>
        <v>176.8</v>
      </c>
      <c r="E147" s="2">
        <f>C147-D147</f>
        <v>-48.800000000000011</v>
      </c>
    </row>
    <row r="148" spans="1:5" x14ac:dyDescent="0.25">
      <c r="A148" t="str">
        <f>SUBSTITUTE(LEFT(TRIM('Yahoo Raw Data'!B200),LEN(TRIM('Yahoo Raw Data'!B200))-8),CHAR(160),"")</f>
        <v>Joe Williams</v>
      </c>
      <c r="B148" t="str">
        <f>VLOOKUP(A148,'Fantasy Pros Raw Data'!B:K,3,FALSE)</f>
        <v>RB62</v>
      </c>
      <c r="C148" s="2">
        <f>VLOOKUP(A148,'Yahoo Raw Data'!A:E,3,FALSE)</f>
        <v>129.69999999999999</v>
      </c>
      <c r="D148" s="2">
        <f>VLOOKUP(A148,'Fantasy Pros Raw Data'!B:K,7,FALSE)</f>
        <v>178.5</v>
      </c>
      <c r="E148" s="2">
        <f>C148-D148</f>
        <v>-48.800000000000011</v>
      </c>
    </row>
    <row r="149" spans="1:5" x14ac:dyDescent="0.25">
      <c r="A149" t="str">
        <f>SUBSTITUTE(LEFT(TRIM('Yahoo Raw Data'!B140),LEN(TRIM('Yahoo Raw Data'!B140))-8),CHAR(160),"")</f>
        <v>Cole Beasley</v>
      </c>
      <c r="B149" t="str">
        <f>VLOOKUP(A149,'Fantasy Pros Raw Data'!B:K,3,FALSE)</f>
        <v>WR59</v>
      </c>
      <c r="C149" s="2">
        <f>VLOOKUP(A149,'Yahoo Raw Data'!A:E,3,FALSE)</f>
        <v>120.5</v>
      </c>
      <c r="D149" s="2">
        <f>VLOOKUP(A149,'Fantasy Pros Raw Data'!B:K,7,FALSE)</f>
        <v>171.1</v>
      </c>
      <c r="E149" s="2">
        <f>C149-D149</f>
        <v>-50.599999999999994</v>
      </c>
    </row>
    <row r="150" spans="1:5" x14ac:dyDescent="0.25">
      <c r="A150" t="str">
        <f>SUBSTITUTE(LEFT(TRIM('Yahoo Raw Data'!B145),LEN(TRIM('Yahoo Raw Data'!B145))-8),CHAR(160),"")</f>
        <v>Alex Smith</v>
      </c>
      <c r="B150" t="str">
        <f>VLOOKUP(A150,'Fantasy Pros Raw Data'!B:K,3,FALSE)</f>
        <v>QB25</v>
      </c>
      <c r="C150" s="2">
        <f>VLOOKUP(A150,'Yahoo Raw Data'!A:E,3,FALSE)</f>
        <v>121.6</v>
      </c>
      <c r="D150" s="2">
        <f>VLOOKUP(A150,'Fantasy Pros Raw Data'!B:K,7,FALSE)</f>
        <v>174.6</v>
      </c>
      <c r="E150" s="2">
        <f>C150-D150</f>
        <v>-53</v>
      </c>
    </row>
    <row r="151" spans="1:5" x14ac:dyDescent="0.25">
      <c r="A151" t="str">
        <f>SUBSTITUTE(LEFT(TRIM('Yahoo Raw Data'!B194),LEN(TRIM('Yahoo Raw Data'!B194))-8),CHAR(160),"")</f>
        <v>Devin Funchess</v>
      </c>
      <c r="B151" t="str">
        <f>VLOOKUP(A151,'Fantasy Pros Raw Data'!B:K,3,FALSE)</f>
        <v>WR67</v>
      </c>
      <c r="C151" s="2">
        <f>VLOOKUP(A151,'Yahoo Raw Data'!A:E,3,FALSE)</f>
        <v>129.1</v>
      </c>
      <c r="D151" s="2">
        <f>VLOOKUP(A151,'Fantasy Pros Raw Data'!B:K,7,FALSE)</f>
        <v>182.2</v>
      </c>
      <c r="E151" s="2">
        <f>C151-D151</f>
        <v>-53.099999999999994</v>
      </c>
    </row>
    <row r="152" spans="1:5" x14ac:dyDescent="0.25">
      <c r="A152" t="str">
        <f>SUBSTITUTE(LEFT(TRIM('Yahoo Raw Data'!B136),LEN(TRIM('Yahoo Raw Data'!B136))-8),CHAR(160),"")</f>
        <v>Dion Lewis</v>
      </c>
      <c r="B152" t="str">
        <f>VLOOKUP(A152,'Fantasy Pros Raw Data'!B:K,3,FALSE)</f>
        <v>RB57</v>
      </c>
      <c r="C152" s="2">
        <f>VLOOKUP(A152,'Yahoo Raw Data'!A:E,3,FALSE)</f>
        <v>118.7</v>
      </c>
      <c r="D152" s="2">
        <f>VLOOKUP(A152,'Fantasy Pros Raw Data'!B:K,7,FALSE)</f>
        <v>172.6</v>
      </c>
      <c r="E152" s="2">
        <f>C152-D152</f>
        <v>-53.899999999999991</v>
      </c>
    </row>
    <row r="153" spans="1:5" x14ac:dyDescent="0.25">
      <c r="A153" t="str">
        <f>SUBSTITUTE(LEFT(TRIM('Yahoo Raw Data'!B186),LEN(TRIM('Yahoo Raw Data'!B186))-8),CHAR(160),"")</f>
        <v>Jared Cook</v>
      </c>
      <c r="B153" t="str">
        <f>VLOOKUP(A153,'Fantasy Pros Raw Data'!B:K,3,FALSE)</f>
        <v>TE22</v>
      </c>
      <c r="C153" s="2">
        <f>VLOOKUP(A153,'Yahoo Raw Data'!A:E,3,FALSE)</f>
        <v>128</v>
      </c>
      <c r="D153" s="2">
        <f>VLOOKUP(A153,'Fantasy Pros Raw Data'!B:K,7,FALSE)</f>
        <v>183.8</v>
      </c>
      <c r="E153" s="2">
        <f>C153-D153</f>
        <v>-55.800000000000011</v>
      </c>
    </row>
    <row r="154" spans="1:5" x14ac:dyDescent="0.25">
      <c r="A154" t="str">
        <f>SUBSTITUTE(LEFT(TRIM('Yahoo Raw Data'!B176),LEN(TRIM('Yahoo Raw Data'!B176))-8),CHAR(160),"")</f>
        <v>Cooper Kupp</v>
      </c>
      <c r="B154" t="str">
        <f>VLOOKUP(A154,'Fantasy Pros Raw Data'!B:K,3,FALSE)</f>
        <v>WR65</v>
      </c>
      <c r="C154" s="2">
        <f>VLOOKUP(A154,'Yahoo Raw Data'!A:E,3,FALSE)</f>
        <v>127.1</v>
      </c>
      <c r="D154" s="2">
        <f>VLOOKUP(A154,'Fantasy Pros Raw Data'!B:K,7,FALSE)</f>
        <v>184.1</v>
      </c>
      <c r="E154" s="2">
        <f>C154-D154</f>
        <v>-57</v>
      </c>
    </row>
    <row r="155" spans="1:5" x14ac:dyDescent="0.25">
      <c r="A155" t="str">
        <f>SUBSTITUTE(LEFT(TRIM('Yahoo Raw Data'!B160),LEN(TRIM('Yahoo Raw Data'!B160))-8),CHAR(160),"")</f>
        <v>O.J. Howard</v>
      </c>
      <c r="B155" t="str">
        <f>VLOOKUP(A155,'Fantasy Pros Raw Data'!B:K,3,FALSE)</f>
        <v>TE21</v>
      </c>
      <c r="C155" s="2">
        <f>VLOOKUP(A155,'Yahoo Raw Data'!A:E,3,FALSE)</f>
        <v>125</v>
      </c>
      <c r="D155" s="2">
        <f>VLOOKUP(A155,'Fantasy Pros Raw Data'!B:K,7,FALSE)</f>
        <v>182.5</v>
      </c>
      <c r="E155" s="2">
        <f>C155-D155</f>
        <v>-57.5</v>
      </c>
    </row>
    <row r="156" spans="1:5" x14ac:dyDescent="0.25">
      <c r="A156" t="str">
        <f>SUBSTITUTE(LEFT(TRIM('Yahoo Raw Data'!B179),LEN(TRIM('Yahoo Raw Data'!B179))-8),CHAR(160),"")</f>
        <v>Allen Hurns</v>
      </c>
      <c r="B156" t="str">
        <f>VLOOKUP(A156,'Fantasy Pros Raw Data'!B:K,3,FALSE)</f>
        <v>WR70</v>
      </c>
      <c r="C156" s="2">
        <f>VLOOKUP(A156,'Yahoo Raw Data'!A:E,3,FALSE)</f>
        <v>127.6</v>
      </c>
      <c r="D156" s="2">
        <f>VLOOKUP(A156,'Fantasy Pros Raw Data'!B:K,7,FALSE)</f>
        <v>186.3</v>
      </c>
      <c r="E156" s="2">
        <f>C156-D156</f>
        <v>-58.700000000000017</v>
      </c>
    </row>
    <row r="157" spans="1:5" x14ac:dyDescent="0.25">
      <c r="A157" t="str">
        <f>SUBSTITUTE(LEFT(TRIM('Yahoo Raw Data'!B153),LEN(TRIM('Yahoo Raw Data'!B153))-8),CHAR(160),"")</f>
        <v>John Ross</v>
      </c>
      <c r="B157" t="str">
        <f>VLOOKUP(A157,'Fantasy Pros Raw Data'!B:K,3,FALSE)</f>
        <v>WR68</v>
      </c>
      <c r="C157" s="2">
        <f>VLOOKUP(A157,'Yahoo Raw Data'!A:E,3,FALSE)</f>
        <v>123.7</v>
      </c>
      <c r="D157" s="2">
        <f>VLOOKUP(A157,'Fantasy Pros Raw Data'!B:K,7,FALSE)</f>
        <v>182.6</v>
      </c>
      <c r="E157" s="2">
        <f>C157-D157</f>
        <v>-58.899999999999991</v>
      </c>
    </row>
    <row r="158" spans="1:5" x14ac:dyDescent="0.25">
      <c r="A158" t="str">
        <f>SUBSTITUTE(LEFT(TRIM('Yahoo Raw Data'!B167),LEN(TRIM('Yahoo Raw Data'!B167))-8),CHAR(160),"")</f>
        <v>Evan Engram</v>
      </c>
      <c r="B158" t="str">
        <f>VLOOKUP(A158,'Fantasy Pros Raw Data'!B:K,3,FALSE)</f>
        <v>TE23</v>
      </c>
      <c r="C158" s="2">
        <f>VLOOKUP(A158,'Yahoo Raw Data'!A:E,3,FALSE)</f>
        <v>125.5</v>
      </c>
      <c r="D158" s="2">
        <f>VLOOKUP(A158,'Fantasy Pros Raw Data'!B:K,7,FALSE)</f>
        <v>186.3</v>
      </c>
      <c r="E158" s="2">
        <f>C158-D158</f>
        <v>-60.800000000000011</v>
      </c>
    </row>
    <row r="159" spans="1:5" x14ac:dyDescent="0.25">
      <c r="A159" t="str">
        <f>SUBSTITUTE(LEFT(TRIM('Yahoo Raw Data'!B198),LEN(TRIM('Yahoo Raw Data'!B198))-8),CHAR(160),"")</f>
        <v>Dwayne Allen</v>
      </c>
      <c r="B159" t="str">
        <f>VLOOKUP(A159,'Fantasy Pros Raw Data'!B:K,3,FALSE)</f>
        <v>TE26</v>
      </c>
      <c r="C159" s="2">
        <f>VLOOKUP(A159,'Yahoo Raw Data'!A:E,3,FALSE)</f>
        <v>129.5</v>
      </c>
      <c r="D159" s="2">
        <f>VLOOKUP(A159,'Fantasy Pros Raw Data'!B:K,7,FALSE)</f>
        <v>199.6</v>
      </c>
      <c r="E159" s="2">
        <f>C159-D159</f>
        <v>-70.099999999999994</v>
      </c>
    </row>
    <row r="160" spans="1:5" x14ac:dyDescent="0.25">
      <c r="A160" t="str">
        <f>SUBSTITUTE(LEFT(TRIM('Yahoo Raw Data'!B141),LEN(TRIM('Yahoo Raw Data'!B141))-8),CHAR(160),"")</f>
        <v>Mohamed Sanu</v>
      </c>
      <c r="B160" t="str">
        <f>VLOOKUP(A160,'Fantasy Pros Raw Data'!B:K,3,FALSE)</f>
        <v>WR69</v>
      </c>
      <c r="C160" s="2">
        <f>VLOOKUP(A160,'Yahoo Raw Data'!A:E,3,FALSE)</f>
        <v>120.6</v>
      </c>
      <c r="D160" s="2">
        <f>VLOOKUP(A160,'Fantasy Pros Raw Data'!B:K,7,FALSE)</f>
        <v>191.5</v>
      </c>
      <c r="E160" s="2">
        <f>C160-D160</f>
        <v>-70.900000000000006</v>
      </c>
    </row>
    <row r="161" spans="1:5" x14ac:dyDescent="0.25">
      <c r="A161" t="str">
        <f>SUBSTITUTE(LEFT(TRIM('Yahoo Raw Data'!B138),LEN(TRIM('Yahoo Raw Data'!B138))-8),CHAR(160),"")</f>
        <v>Danny Amendola</v>
      </c>
      <c r="B161" t="str">
        <f>VLOOKUP(A161,'Fantasy Pros Raw Data'!B:K,3,FALSE)</f>
        <v>WR76</v>
      </c>
      <c r="C161" s="2">
        <f>VLOOKUP(A161,'Yahoo Raw Data'!A:E,3,FALSE)</f>
        <v>120.2</v>
      </c>
      <c r="D161" s="2">
        <f>VLOOKUP(A161,'Fantasy Pros Raw Data'!B:K,7,FALSE)</f>
        <v>192.1</v>
      </c>
      <c r="E161" s="2">
        <f>C161-D161</f>
        <v>-71.899999999999991</v>
      </c>
    </row>
    <row r="162" spans="1:5" x14ac:dyDescent="0.25">
      <c r="A162" t="str">
        <f>SUBSTITUTE(LEFT(TRIM('Yahoo Raw Data'!B193),LEN(TRIM('Yahoo Raw Data'!B193))-8),CHAR(160),"")</f>
        <v>Will Fuller V</v>
      </c>
      <c r="B162" t="str">
        <f>VLOOKUP(A162,'Fantasy Pros Raw Data'!B:K,3,FALSE)</f>
        <v>WR79</v>
      </c>
      <c r="C162" s="2">
        <f>VLOOKUP(A162,'Yahoo Raw Data'!A:E,3,FALSE)</f>
        <v>129</v>
      </c>
      <c r="D162" s="2">
        <f>VLOOKUP(A162,'Fantasy Pros Raw Data'!B:K,7,FALSE)</f>
        <v>207.2</v>
      </c>
      <c r="E162" s="2">
        <f>C162-D162</f>
        <v>-78.199999999999989</v>
      </c>
    </row>
    <row r="163" spans="1:5" x14ac:dyDescent="0.25">
      <c r="A163" t="str">
        <f>SUBSTITUTE(LEFT(TRIM('Yahoo Raw Data'!B154),LEN(TRIM('Yahoo Raw Data'!B154))-8),CHAR(160),"")</f>
        <v>Mike Williams</v>
      </c>
      <c r="B163" t="str">
        <f>VLOOKUP(A163,'Fantasy Pros Raw Data'!B:K,3,FALSE)</f>
        <v>WR73</v>
      </c>
      <c r="C163" s="2">
        <f>VLOOKUP(A163,'Yahoo Raw Data'!A:E,3,FALSE)</f>
        <v>123.8</v>
      </c>
      <c r="D163" s="2">
        <f>VLOOKUP(A163,'Fantasy Pros Raw Data'!B:K,7,FALSE)</f>
        <v>202.9</v>
      </c>
      <c r="E163" s="2">
        <f>C163-D163</f>
        <v>-79.100000000000009</v>
      </c>
    </row>
    <row r="164" spans="1:5" x14ac:dyDescent="0.25">
      <c r="A164" t="str">
        <f>SUBSTITUTE(LEFT(TRIM('Yahoo Raw Data'!B173),LEN(TRIM('Yahoo Raw Data'!B173))-8),CHAR(160),"")</f>
        <v>Tavon Austin</v>
      </c>
      <c r="B164" t="str">
        <f>VLOOKUP(A164,'Fantasy Pros Raw Data'!B:K,3,FALSE)</f>
        <v>WR77</v>
      </c>
      <c r="C164" s="2">
        <f>VLOOKUP(A164,'Yahoo Raw Data'!A:E,3,FALSE)</f>
        <v>126.5</v>
      </c>
      <c r="D164" s="2">
        <f>VLOOKUP(A164,'Fantasy Pros Raw Data'!B:K,7,FALSE)</f>
        <v>207</v>
      </c>
      <c r="E164" s="2">
        <f>C164-D164</f>
        <v>-80.5</v>
      </c>
    </row>
    <row r="165" spans="1:5" x14ac:dyDescent="0.25">
      <c r="A165" t="str">
        <f>SUBSTITUTE(LEFT(TRIM('Yahoo Raw Data'!B157),LEN(TRIM('Yahoo Raw Data'!B157))-8),CHAR(160),"")</f>
        <v>Jesse James</v>
      </c>
      <c r="B165" t="str">
        <f>VLOOKUP(A165,'Fantasy Pros Raw Data'!B:K,3,FALSE)</f>
        <v>TE29</v>
      </c>
      <c r="C165" s="2">
        <f>VLOOKUP(A165,'Yahoo Raw Data'!A:E,3,FALSE)</f>
        <v>124.6</v>
      </c>
      <c r="D165" s="2">
        <f>VLOOKUP(A165,'Fantasy Pros Raw Data'!B:K,7,FALSE)</f>
        <v>205.4</v>
      </c>
      <c r="E165" s="2">
        <f>C165-D165</f>
        <v>-80.800000000000011</v>
      </c>
    </row>
    <row r="166" spans="1:5" x14ac:dyDescent="0.25">
      <c r="A166" t="str">
        <f>SUBSTITUTE(LEFT(TRIM('Yahoo Raw Data'!B98),LEN(TRIM('Yahoo Raw Data'!B98))-8),CHAR(160),"")</f>
        <v>Matt Bryant</v>
      </c>
      <c r="B166" t="str">
        <f>VLOOKUP(A166,'Fantasy Pros Raw Data'!B:K,3,FALSE)</f>
        <v>K4</v>
      </c>
      <c r="C166" s="2">
        <f>VLOOKUP(A166,'Yahoo Raw Data'!A:E,3,FALSE)</f>
        <v>96.1</v>
      </c>
      <c r="D166" s="2">
        <f>VLOOKUP(A166,'Fantasy Pros Raw Data'!B:K,7,FALSE)</f>
        <v>177.9</v>
      </c>
      <c r="E166" s="2">
        <f>C166-D166</f>
        <v>-81.800000000000011</v>
      </c>
    </row>
    <row r="167" spans="1:5" x14ac:dyDescent="0.25">
      <c r="A167" t="str">
        <f>SUBSTITUTE(LEFT(TRIM('Yahoo Raw Data'!B196),LEN(TRIM('Yahoo Raw Data'!B196))-8),CHAR(160),"")</f>
        <v>Ladarius Green</v>
      </c>
      <c r="B167" t="str">
        <f>VLOOKUP(A167,'Fantasy Pros Raw Data'!B:K,3,FALSE)</f>
        <v>TE36</v>
      </c>
      <c r="C167" s="2">
        <f>VLOOKUP(A167,'Yahoo Raw Data'!A:E,3,FALSE)</f>
        <v>129.30000000000001</v>
      </c>
      <c r="D167" s="2">
        <f>VLOOKUP(A167,'Fantasy Pros Raw Data'!B:K,7,FALSE)</f>
        <v>215.6</v>
      </c>
      <c r="E167" s="2">
        <f>C167-D167</f>
        <v>-86.299999999999983</v>
      </c>
    </row>
    <row r="168" spans="1:5" x14ac:dyDescent="0.25">
      <c r="A168" t="str">
        <f>SUBSTITUTE(LEFT(TRIM('Yahoo Raw Data'!B93),LEN(TRIM('Yahoo Raw Data'!B93))-8),CHAR(160),"")</f>
        <v>Dan Bailey</v>
      </c>
      <c r="B168" t="str">
        <f>VLOOKUP(A168,'Fantasy Pros Raw Data'!B:K,3,FALSE)</f>
        <v>K3</v>
      </c>
      <c r="C168" s="2">
        <f>VLOOKUP(A168,'Yahoo Raw Data'!A:E,3,FALSE)</f>
        <v>90.3</v>
      </c>
      <c r="D168" s="2">
        <f>VLOOKUP(A168,'Fantasy Pros Raw Data'!B:K,7,FALSE)</f>
        <v>178.9</v>
      </c>
      <c r="E168" s="2">
        <f>C168-D168</f>
        <v>-88.600000000000009</v>
      </c>
    </row>
    <row r="169" spans="1:5" x14ac:dyDescent="0.25">
      <c r="A169" t="str">
        <f>SUBSTITUTE(LEFT(TRIM('Yahoo Raw Data'!B159),LEN(TRIM('Yahoo Raw Data'!B159))-8),CHAR(160),"")</f>
        <v>Brandon McManus</v>
      </c>
      <c r="B169" t="str">
        <f>VLOOKUP(A169,'Fantasy Pros Raw Data'!B:K,3,FALSE)</f>
        <v>K14</v>
      </c>
      <c r="C169" s="2">
        <f>VLOOKUP(A169,'Yahoo Raw Data'!A:E,3,FALSE)</f>
        <v>124.9</v>
      </c>
      <c r="D169" s="2">
        <f>VLOOKUP(A169,'Fantasy Pros Raw Data'!B:K,7,FALSE)</f>
        <v>215.8</v>
      </c>
      <c r="E169" s="2">
        <f>C169-D169</f>
        <v>-90.9</v>
      </c>
    </row>
    <row r="170" spans="1:5" x14ac:dyDescent="0.25">
      <c r="A170" t="str">
        <f>SUBSTITUTE(LEFT(TRIM('Yahoo Raw Data'!B80),LEN(TRIM('Yahoo Raw Data'!B80))-8),CHAR(160),"")</f>
        <v>Justin Tucker</v>
      </c>
      <c r="B170" t="str">
        <f>VLOOKUP(A170,'Fantasy Pros Raw Data'!B:K,3,FALSE)</f>
        <v>K1</v>
      </c>
      <c r="C170" s="2">
        <f>VLOOKUP(A170,'Yahoo Raw Data'!A:E,3,FALSE)</f>
        <v>80</v>
      </c>
      <c r="D170" s="2">
        <f>VLOOKUP(A170,'Fantasy Pros Raw Data'!B:K,7,FALSE)</f>
        <v>171.8</v>
      </c>
      <c r="E170" s="2">
        <f>C170-D170</f>
        <v>-91.800000000000011</v>
      </c>
    </row>
    <row r="171" spans="1:5" x14ac:dyDescent="0.25">
      <c r="A171" t="str">
        <f>SUBSTITUTE(LEFT(TRIM('Yahoo Raw Data'!B162),LEN(TRIM('Yahoo Raw Data'!B162))-8),CHAR(160),"")</f>
        <v>Deshaun Watson</v>
      </c>
      <c r="B171" t="str">
        <f>VLOOKUP(A171,'Fantasy Pros Raw Data'!B:K,3,FALSE)</f>
        <v>QB30</v>
      </c>
      <c r="C171" s="2">
        <f>VLOOKUP(A171,'Yahoo Raw Data'!A:E,3,FALSE)</f>
        <v>125.3</v>
      </c>
      <c r="D171" s="2">
        <f>VLOOKUP(A171,'Fantasy Pros Raw Data'!B:K,7,FALSE)</f>
        <v>218.6</v>
      </c>
      <c r="E171" s="2">
        <f>C171-D171</f>
        <v>-93.3</v>
      </c>
    </row>
    <row r="172" spans="1:5" x14ac:dyDescent="0.25">
      <c r="A172" t="str">
        <f>SUBSTITUTE(LEFT(TRIM('Yahoo Raw Data'!B100),LEN(TRIM('Yahoo Raw Data'!B100))-8),CHAR(160),"")</f>
        <v>Adam Vinatieri</v>
      </c>
      <c r="B172" t="str">
        <f>VLOOKUP(A172,'Fantasy Pros Raw Data'!B:K,3,FALSE)</f>
        <v>K6</v>
      </c>
      <c r="C172" s="2">
        <f>VLOOKUP(A172,'Yahoo Raw Data'!A:E,3,FALSE)</f>
        <v>96.8</v>
      </c>
      <c r="D172" s="2">
        <f>VLOOKUP(A172,'Fantasy Pros Raw Data'!B:K,7,FALSE)</f>
        <v>192.1</v>
      </c>
      <c r="E172" s="2">
        <f>C172-D172</f>
        <v>-95.3</v>
      </c>
    </row>
    <row r="173" spans="1:5" x14ac:dyDescent="0.25">
      <c r="A173" t="str">
        <f>SUBSTITUTE(LEFT(TRIM('Yahoo Raw Data'!B120),LEN(TRIM('Yahoo Raw Data'!B120))-8),CHAR(160),"")</f>
        <v>Sebastian Janikowski</v>
      </c>
      <c r="B173" t="str">
        <f>VLOOKUP(A173,'Fantasy Pros Raw Data'!B:K,3,FALSE)</f>
        <v>K12</v>
      </c>
      <c r="C173" s="2">
        <f>VLOOKUP(A173,'Yahoo Raw Data'!A:E,3,FALSE)</f>
        <v>109.4</v>
      </c>
      <c r="D173" s="2">
        <f>VLOOKUP(A173,'Fantasy Pros Raw Data'!B:K,7,FALSE)</f>
        <v>213.4</v>
      </c>
      <c r="E173" s="2">
        <f>C173-D173</f>
        <v>-104</v>
      </c>
    </row>
    <row r="174" spans="1:5" x14ac:dyDescent="0.25">
      <c r="A174" t="str">
        <f>SUBSTITUTE(LEFT(TRIM('Yahoo Raw Data'!B195),LEN(TRIM('Yahoo Raw Data'!B195))-8),CHAR(160),"")</f>
        <v>Nick Novak</v>
      </c>
      <c r="B174" t="str">
        <f>VLOOKUP(A174,'Fantasy Pros Raw Data'!B:K,3,FALSE)</f>
        <v>K19</v>
      </c>
      <c r="C174" s="2">
        <f>VLOOKUP(A174,'Yahoo Raw Data'!A:E,3,FALSE)</f>
        <v>129.30000000000001</v>
      </c>
      <c r="D174" s="2">
        <f>VLOOKUP(A174,'Fantasy Pros Raw Data'!B:K,7,FALSE)</f>
        <v>234.8</v>
      </c>
      <c r="E174" s="2">
        <f>C174-D174</f>
        <v>-105.5</v>
      </c>
    </row>
  </sheetData>
  <autoFilter ref="A1:E174"/>
  <conditionalFormatting sqref="E2:E1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Fantasy Pros Raw Data</vt:lpstr>
      <vt:lpstr>Yahoo Raw Data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Shael Shah</dc:creator>
  <cp:lastModifiedBy>Shael Shah</cp:lastModifiedBy>
  <dcterms:created xsi:type="dcterms:W3CDTF">2017-08-29T13:35:47Z</dcterms:created>
  <dcterms:modified xsi:type="dcterms:W3CDTF">2017-08-29T14:22:36Z</dcterms:modified>
</cp:coreProperties>
</file>