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PC\Desktop\DS Asgnmt Works\Statistics Assignments\"/>
    </mc:Choice>
  </mc:AlternateContent>
  <xr:revisionPtr revIDLastSave="0" documentId="13_ncr:1_{AE682275-65BD-4CDF-ACC6-C6EB5E1DA477}" xr6:coauthVersionLast="47" xr6:coauthVersionMax="47" xr10:uidLastSave="{00000000-0000-0000-0000-000000000000}"/>
  <bookViews>
    <workbookView xWindow="-120" yWindow="-120" windowWidth="20730" windowHeight="11160" tabRatio="647" activeTab="1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D3" i="2"/>
  <c r="E3" i="2"/>
  <c r="F3" i="2"/>
  <c r="C3" i="2"/>
  <c r="G4" i="3"/>
  <c r="G5" i="3"/>
  <c r="G6" i="3"/>
  <c r="G7" i="3"/>
  <c r="G8" i="3"/>
  <c r="G9" i="3"/>
  <c r="G3" i="3"/>
  <c r="F4" i="3"/>
  <c r="F5" i="3"/>
  <c r="F6" i="3"/>
  <c r="F7" i="3"/>
  <c r="F8" i="3"/>
  <c r="F9" i="3"/>
  <c r="E4" i="3"/>
  <c r="E5" i="3"/>
  <c r="E6" i="3"/>
  <c r="E7" i="3"/>
  <c r="E8" i="3"/>
  <c r="E9" i="3"/>
  <c r="D4" i="3"/>
  <c r="D5" i="3"/>
  <c r="D6" i="3"/>
  <c r="D7" i="3"/>
  <c r="D8" i="3"/>
  <c r="D9" i="3"/>
  <c r="H4" i="3"/>
  <c r="H5" i="3"/>
  <c r="H6" i="3"/>
  <c r="H7" i="3"/>
  <c r="H8" i="3"/>
  <c r="H9" i="3"/>
  <c r="D3" i="3"/>
  <c r="E3" i="3"/>
  <c r="F3" i="3"/>
  <c r="H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<sst xmlns="http://schemas.openxmlformats.org/spreadsheetml/2006/main" count="10353" uniqueCount="1359">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</sst>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workbookViewId="0">
      <selection activeCell="N14" sqref="N14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8" max="8" width="9.5703125" bestFit="1" customWidth="1"/>
    <col min="9" max="9" width="13.28515625" bestFit="1" customWidth="1"/>
    <col min="11" max="12" width="9.7109375" customWidth="1"/>
  </cols>
  <sheetData>
    <row r="1" spans="1:1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0"/>
    </row>
    <row r="2" spans="1:11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E5" sqref="E5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1" t="s">
        <v>23</v>
      </c>
      <c r="B1" s="12" t="s">
        <v>1350</v>
      </c>
      <c r="C1" s="13" t="s">
        <v>1351</v>
      </c>
      <c r="D1" s="13"/>
      <c r="E1" s="13"/>
      <c r="F1" s="13"/>
    </row>
    <row r="2" spans="1:6" x14ac:dyDescent="0.25">
      <c r="A2" s="11"/>
      <c r="B2" s="12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COUNTIF('Raw Data'!$I$2:$I$1475,A3)</f>
        <v>1042</v>
      </c>
      <c r="C3" s="4">
        <f>COUNTIFS('Raw Data'!$I$2:$I$1475,$A3,'Raw Data'!$G$2:$G$1475,C$2)</f>
        <v>290</v>
      </c>
      <c r="D3" s="4">
        <f>COUNTIFS('Raw Data'!$I$2:$I$1475,$A3,'Raw Data'!$G$2:$G$1475,D$2)</f>
        <v>341</v>
      </c>
      <c r="E3" s="4">
        <f>COUNTIFS('Raw Data'!$I$2:$I$1475,$A3,'Raw Data'!$G$2:$G$1475,E$2)</f>
        <v>310</v>
      </c>
      <c r="F3" s="4">
        <f>COUNTIFS('Raw Data'!$I$2:$I$1475,$A3,'Raw Data'!$G$2:$G$1475,F$2)</f>
        <v>101</v>
      </c>
    </row>
    <row r="4" spans="1:6" x14ac:dyDescent="0.25">
      <c r="A4" s="2" t="s">
        <v>1344</v>
      </c>
      <c r="B4" s="4">
        <f>COUNTIF('Raw Data'!$I$2:$I$1475,A4)</f>
        <v>124</v>
      </c>
      <c r="C4" s="4">
        <f>COUNTIFS('Raw Data'!$I$2:$I$1475,$A4,'Raw Data'!$G$2:$G$1475,C$2)</f>
        <v>43</v>
      </c>
      <c r="D4" s="4">
        <f>COUNTIFS('Raw Data'!$I$2:$I$1475,$A4,'Raw Data'!$G$2:$G$1475,D$2)</f>
        <v>42</v>
      </c>
      <c r="E4" s="4">
        <f>COUNTIFS('Raw Data'!$I$2:$I$1475,$A4,'Raw Data'!$G$2:$G$1475,E$2)</f>
        <v>25</v>
      </c>
      <c r="F4" s="4">
        <f>COUNTIFS('Raw Data'!$I$2:$I$1475,$A4,'Raw Data'!$G$2:$G$1475,F$2)</f>
        <v>14</v>
      </c>
    </row>
    <row r="5" spans="1:6" x14ac:dyDescent="0.25">
      <c r="A5" s="2" t="s">
        <v>1345</v>
      </c>
      <c r="B5" s="4">
        <f>COUNTIF('Raw Data'!$I$2:$I$1475,A5)</f>
        <v>77</v>
      </c>
      <c r="C5" s="4">
        <f>COUNTIFS('Raw Data'!$I$2:$I$1475,$A5,'Raw Data'!$G$2:$G$1475,C$2)</f>
        <v>22</v>
      </c>
      <c r="D5" s="4">
        <f>COUNTIFS('Raw Data'!$I$2:$I$1475,$A5,'Raw Data'!$G$2:$G$1475,D$2)</f>
        <v>23</v>
      </c>
      <c r="E5" s="4">
        <f>COUNTIFS('Raw Data'!$I$2:$I$1475,$A5,'Raw Data'!$G$2:$G$1475,E$2)</f>
        <v>24</v>
      </c>
      <c r="F5" s="4">
        <f>COUNTIFS('Raw Data'!$I$2:$I$1475,$A5,'Raw Data'!$G$2:$G$1475,F$2)</f>
        <v>8</v>
      </c>
    </row>
    <row r="6" spans="1:6" x14ac:dyDescent="0.25">
      <c r="A6" s="2" t="s">
        <v>1346</v>
      </c>
      <c r="B6" s="4">
        <f>COUNTIF('Raw Data'!$I$2:$I$1475,A6)</f>
        <v>47</v>
      </c>
      <c r="C6" s="4">
        <f>COUNTIFS('Raw Data'!$I$2:$I$1475,$A6,'Raw Data'!$G$2:$G$1475,C$2)</f>
        <v>13</v>
      </c>
      <c r="D6" s="4">
        <f>COUNTIFS('Raw Data'!$I$2:$I$1475,$A6,'Raw Data'!$G$2:$G$1475,D$2)</f>
        <v>14</v>
      </c>
      <c r="E6" s="4">
        <f>COUNTIFS('Raw Data'!$I$2:$I$1475,$A6,'Raw Data'!$G$2:$G$1475,E$2)</f>
        <v>12</v>
      </c>
      <c r="F6" s="4">
        <f>COUNTIFS('Raw Data'!$I$2:$I$1475,$A6,'Raw Data'!$G$2:$G$1475,F$2)</f>
        <v>8</v>
      </c>
    </row>
    <row r="7" spans="1:6" x14ac:dyDescent="0.25">
      <c r="A7" s="2" t="s">
        <v>1347</v>
      </c>
      <c r="B7" s="4">
        <f>COUNTIF('Raw Data'!$I$2:$I$1475,A7)</f>
        <v>69</v>
      </c>
      <c r="C7" s="4">
        <f>COUNTIFS('Raw Data'!$I$2:$I$1475,$A7,'Raw Data'!$G$2:$G$1475,C$2)</f>
        <v>19</v>
      </c>
      <c r="D7" s="4">
        <f>COUNTIFS('Raw Data'!$I$2:$I$1475,$A7,'Raw Data'!$G$2:$G$1475,D$2)</f>
        <v>21</v>
      </c>
      <c r="E7" s="4">
        <f>COUNTIFS('Raw Data'!$I$2:$I$1475,$A7,'Raw Data'!$G$2:$G$1475,E$2)</f>
        <v>21</v>
      </c>
      <c r="F7" s="4">
        <f>COUNTIFS('Raw Data'!$I$2:$I$1475,$A7,'Raw Data'!$G$2:$G$1475,F$2)</f>
        <v>8</v>
      </c>
    </row>
    <row r="8" spans="1:6" x14ac:dyDescent="0.25">
      <c r="A8" s="2" t="s">
        <v>1348</v>
      </c>
      <c r="B8" s="4">
        <f>COUNTIF('Raw Data'!$I$2:$I$1475,A8)</f>
        <v>59</v>
      </c>
      <c r="C8" s="4">
        <f>COUNTIFS('Raw Data'!$I$2:$I$1475,$A8,'Raw Data'!$G$2:$G$1475,C$2)</f>
        <v>23</v>
      </c>
      <c r="D8" s="4">
        <f>COUNTIFS('Raw Data'!$I$2:$I$1475,$A8,'Raw Data'!$G$2:$G$1475,D$2)</f>
        <v>12</v>
      </c>
      <c r="E8" s="4">
        <f>COUNTIFS('Raw Data'!$I$2:$I$1475,$A8,'Raw Data'!$G$2:$G$1475,E$2)</f>
        <v>15</v>
      </c>
      <c r="F8" s="4">
        <f>COUNTIFS('Raw Data'!$I$2:$I$1475,$A8,'Raw Data'!$G$2:$G$1475,F$2)</f>
        <v>9</v>
      </c>
    </row>
    <row r="9" spans="1:6" x14ac:dyDescent="0.25">
      <c r="A9" s="2" t="s">
        <v>1349</v>
      </c>
      <c r="B9" s="4">
        <f>COUNTIF('Raw Data'!$I$2:$I$1475,A9)</f>
        <v>56</v>
      </c>
      <c r="C9" s="4">
        <f>COUNTIFS('Raw Data'!$I$2:$I$1475,$A9,'Raw Data'!$G$2:$G$1475,C$2)</f>
        <v>14</v>
      </c>
      <c r="D9" s="4">
        <f>COUNTIFS('Raw Data'!$I$2:$I$1475,$A9,'Raw Data'!$G$2:$G$1475,D$2)</f>
        <v>20</v>
      </c>
      <c r="E9" s="4">
        <f>COUNTIFS('Raw Data'!$I$2:$I$1475,$A9,'Raw Data'!$G$2:$G$1475,E$2)</f>
        <v>19</v>
      </c>
      <c r="F9" s="4">
        <f>COUNTIFS('Raw Data'!$I$2:$I$1475,$A9,'Raw Data'!$G$2:$G$1475,F$2)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K7" sqref="K7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1" t="s">
        <v>23</v>
      </c>
      <c r="B1" s="14" t="s">
        <v>1352</v>
      </c>
      <c r="C1" s="13" t="s">
        <v>1353</v>
      </c>
      <c r="D1" s="13"/>
      <c r="E1" s="13"/>
      <c r="F1" s="13"/>
      <c r="G1" s="13"/>
      <c r="H1" s="13"/>
    </row>
    <row r="2" spans="1:9" ht="30" x14ac:dyDescent="0.25">
      <c r="A2" s="11"/>
      <c r="B2" s="14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SUMIF('Raw Data'!$I$2:$I$1475,A3,'Raw Data'!$H$2:$H$1475)</f>
        <v>5340320</v>
      </c>
      <c r="C3" s="9">
        <f>SUMIFS('Raw Data'!$H$2:$H$1475,'Raw Data'!$I$2:$I$1475,$A3,'Raw Data'!$E$2:$E$1475,C$2)</f>
        <v>973150</v>
      </c>
      <c r="D3" s="9">
        <f>SUMIFS('Raw Data'!$H$2:$H$1475,'Raw Data'!$I$2:$I$1475,$A3,'Raw Data'!$E$2:$E$1475,D$2)</f>
        <v>831330</v>
      </c>
      <c r="E3" s="9">
        <f>SUMIFS('Raw Data'!$H$2:$H$1475,'Raw Data'!$I$2:$I$1475,$A3,'Raw Data'!$E$2:$E$1475,E$2)</f>
        <v>875750</v>
      </c>
      <c r="F3" s="9">
        <f>SUMIFS('Raw Data'!$H$2:$H$1475,'Raw Data'!$I$2:$I$1475,$A3,'Raw Data'!$E$2:$E$1475,F$2)</f>
        <v>796020</v>
      </c>
      <c r="G3" s="9">
        <f>SUMIFS('Raw Data'!$H$2:$H$1475,'Raw Data'!$I$2:$I$1475,$A3,'Raw Data'!$E$2:$E$1475,G$2)</f>
        <v>906680</v>
      </c>
      <c r="H3" s="9">
        <f>SUMIFS('Raw Data'!$H$2:$H$1475,'Raw Data'!$I$2:$I$1475,$A3,'Raw Data'!$E$2:$E$1475,H$2)</f>
        <v>957390</v>
      </c>
      <c r="I3" s="3"/>
    </row>
    <row r="4" spans="1:9" x14ac:dyDescent="0.25">
      <c r="A4" s="2" t="s">
        <v>1344</v>
      </c>
      <c r="B4" s="9">
        <f>SUMIF('Raw Data'!$I$2:$I$1475,A4,'Raw Data'!$H$2:$H$1475)</f>
        <v>580990</v>
      </c>
      <c r="C4" s="9">
        <f>SUMIFS('Raw Data'!$H$2:$H$1475,'Raw Data'!$I$2:$I$1475,$A4,'Raw Data'!$E$2:$E$1475,C$2)</f>
        <v>75570</v>
      </c>
      <c r="D4" s="9">
        <f>SUMIFS('Raw Data'!$H$2:$H$1475,'Raw Data'!$I$2:$I$1475,$A4,'Raw Data'!$E$2:$E$1475,D$2)</f>
        <v>110540</v>
      </c>
      <c r="E4" s="9">
        <f>SUMIFS('Raw Data'!$H$2:$H$1475,'Raw Data'!$I$2:$I$1475,$A4,'Raw Data'!$E$2:$E$1475,E$2)</f>
        <v>85910</v>
      </c>
      <c r="F4" s="9">
        <f>SUMIFS('Raw Data'!$H$2:$H$1475,'Raw Data'!$I$2:$I$1475,$A4,'Raw Data'!$E$2:$E$1475,F$2)</f>
        <v>93620</v>
      </c>
      <c r="G4" s="9">
        <f>SUMIFS('Raw Data'!$H$2:$H$1475,'Raw Data'!$I$2:$I$1475,$A4,'Raw Data'!$E$2:$E$1475,G$2)</f>
        <v>116820</v>
      </c>
      <c r="H4" s="9">
        <f>SUMIFS('Raw Data'!$H$2:$H$1475,'Raw Data'!$I$2:$I$1475,$A4,'Raw Data'!$E$2:$E$1475,H$2)</f>
        <v>98530</v>
      </c>
      <c r="I4" s="3"/>
    </row>
    <row r="5" spans="1:9" x14ac:dyDescent="0.25">
      <c r="A5" s="2" t="s">
        <v>1345</v>
      </c>
      <c r="B5" s="9">
        <f>SUMIF('Raw Data'!$I$2:$I$1475,A5,'Raw Data'!$H$2:$H$1475)</f>
        <v>387260</v>
      </c>
      <c r="C5" s="9">
        <f>SUMIFS('Raw Data'!$H$2:$H$1475,'Raw Data'!$I$2:$I$1475,$A5,'Raw Data'!$E$2:$E$1475,C$2)</f>
        <v>36170</v>
      </c>
      <c r="D5" s="9">
        <f>SUMIFS('Raw Data'!$H$2:$H$1475,'Raw Data'!$I$2:$I$1475,$A5,'Raw Data'!$E$2:$E$1475,D$2)</f>
        <v>79500</v>
      </c>
      <c r="E5" s="9">
        <f>SUMIFS('Raw Data'!$H$2:$H$1475,'Raw Data'!$I$2:$I$1475,$A5,'Raw Data'!$E$2:$E$1475,E$2)</f>
        <v>60000</v>
      </c>
      <c r="F5" s="9">
        <f>SUMIFS('Raw Data'!$H$2:$H$1475,'Raw Data'!$I$2:$I$1475,$A5,'Raw Data'!$E$2:$E$1475,F$2)</f>
        <v>80760</v>
      </c>
      <c r="G5" s="9">
        <f>SUMIFS('Raw Data'!$H$2:$H$1475,'Raw Data'!$I$2:$I$1475,$A5,'Raw Data'!$E$2:$E$1475,G$2)</f>
        <v>60540</v>
      </c>
      <c r="H5" s="9">
        <f>SUMIFS('Raw Data'!$H$2:$H$1475,'Raw Data'!$I$2:$I$1475,$A5,'Raw Data'!$E$2:$E$1475,H$2)</f>
        <v>70290</v>
      </c>
      <c r="I5" s="3"/>
    </row>
    <row r="6" spans="1:9" x14ac:dyDescent="0.25">
      <c r="A6" s="2" t="s">
        <v>1346</v>
      </c>
      <c r="B6" s="9">
        <f>SUMIF('Raw Data'!$I$2:$I$1475,A6,'Raw Data'!$H$2:$H$1475)</f>
        <v>185930</v>
      </c>
      <c r="C6" s="9">
        <f>SUMIFS('Raw Data'!$H$2:$H$1475,'Raw Data'!$I$2:$I$1475,$A6,'Raw Data'!$E$2:$E$1475,C$2)</f>
        <v>34660</v>
      </c>
      <c r="D6" s="9">
        <f>SUMIFS('Raw Data'!$H$2:$H$1475,'Raw Data'!$I$2:$I$1475,$A6,'Raw Data'!$E$2:$E$1475,D$2)</f>
        <v>19790</v>
      </c>
      <c r="E6" s="9">
        <f>SUMIFS('Raw Data'!$H$2:$H$1475,'Raw Data'!$I$2:$I$1475,$A6,'Raw Data'!$E$2:$E$1475,E$2)</f>
        <v>28760</v>
      </c>
      <c r="F6" s="9">
        <f>SUMIFS('Raw Data'!$H$2:$H$1475,'Raw Data'!$I$2:$I$1475,$A6,'Raw Data'!$E$2:$E$1475,F$2)</f>
        <v>33400</v>
      </c>
      <c r="G6" s="9">
        <f>SUMIFS('Raw Data'!$H$2:$H$1475,'Raw Data'!$I$2:$I$1475,$A6,'Raw Data'!$E$2:$E$1475,G$2)</f>
        <v>34100</v>
      </c>
      <c r="H6" s="9">
        <f>SUMIFS('Raw Data'!$H$2:$H$1475,'Raw Data'!$I$2:$I$1475,$A6,'Raw Data'!$E$2:$E$1475,H$2)</f>
        <v>35220</v>
      </c>
      <c r="I6" s="3"/>
    </row>
    <row r="7" spans="1:9" x14ac:dyDescent="0.25">
      <c r="A7" s="2" t="s">
        <v>1347</v>
      </c>
      <c r="B7" s="9">
        <f>SUMIF('Raw Data'!$I$2:$I$1475,A7,'Raw Data'!$H$2:$H$1475)</f>
        <v>351460</v>
      </c>
      <c r="C7" s="9">
        <f>SUMIFS('Raw Data'!$H$2:$H$1475,'Raw Data'!$I$2:$I$1475,$A7,'Raw Data'!$E$2:$E$1475,C$2)</f>
        <v>69320</v>
      </c>
      <c r="D7" s="9">
        <f>SUMIFS('Raw Data'!$H$2:$H$1475,'Raw Data'!$I$2:$I$1475,$A7,'Raw Data'!$E$2:$E$1475,D$2)</f>
        <v>55270</v>
      </c>
      <c r="E7" s="9">
        <f>SUMIFS('Raw Data'!$H$2:$H$1475,'Raw Data'!$I$2:$I$1475,$A7,'Raw Data'!$E$2:$E$1475,E$2)</f>
        <v>86330</v>
      </c>
      <c r="F7" s="9">
        <f>SUMIFS('Raw Data'!$H$2:$H$1475,'Raw Data'!$I$2:$I$1475,$A7,'Raw Data'!$E$2:$E$1475,F$2)</f>
        <v>44750</v>
      </c>
      <c r="G7" s="9">
        <f>SUMIFS('Raw Data'!$H$2:$H$1475,'Raw Data'!$I$2:$I$1475,$A7,'Raw Data'!$E$2:$E$1475,G$2)</f>
        <v>40830</v>
      </c>
      <c r="H7" s="9">
        <f>SUMIFS('Raw Data'!$H$2:$H$1475,'Raw Data'!$I$2:$I$1475,$A7,'Raw Data'!$E$2:$E$1475,H$2)</f>
        <v>54960</v>
      </c>
      <c r="I7" s="3"/>
    </row>
    <row r="8" spans="1:9" x14ac:dyDescent="0.25">
      <c r="A8" s="2" t="s">
        <v>1348</v>
      </c>
      <c r="B8" s="9">
        <f>SUMIF('Raw Data'!$I$2:$I$1475,A8,'Raw Data'!$H$2:$H$1475)</f>
        <v>325640</v>
      </c>
      <c r="C8" s="9">
        <f>SUMIFS('Raw Data'!$H$2:$H$1475,'Raw Data'!$I$2:$I$1475,$A8,'Raw Data'!$E$2:$E$1475,C$2)</f>
        <v>90020</v>
      </c>
      <c r="D8" s="9">
        <f>SUMIFS('Raw Data'!$H$2:$H$1475,'Raw Data'!$I$2:$I$1475,$A8,'Raw Data'!$E$2:$E$1475,D$2)</f>
        <v>32150</v>
      </c>
      <c r="E8" s="9">
        <f>SUMIFS('Raw Data'!$H$2:$H$1475,'Raw Data'!$I$2:$I$1475,$A8,'Raw Data'!$E$2:$E$1475,E$2)</f>
        <v>85080</v>
      </c>
      <c r="F8" s="9">
        <f>SUMIFS('Raw Data'!$H$2:$H$1475,'Raw Data'!$I$2:$I$1475,$A8,'Raw Data'!$E$2:$E$1475,F$2)</f>
        <v>39920</v>
      </c>
      <c r="G8" s="9">
        <f>SUMIFS('Raw Data'!$H$2:$H$1475,'Raw Data'!$I$2:$I$1475,$A8,'Raw Data'!$E$2:$E$1475,G$2)</f>
        <v>44760</v>
      </c>
      <c r="H8" s="9">
        <f>SUMIFS('Raw Data'!$H$2:$H$1475,'Raw Data'!$I$2:$I$1475,$A8,'Raw Data'!$E$2:$E$1475,H$2)</f>
        <v>33710</v>
      </c>
      <c r="I8" s="3"/>
    </row>
    <row r="9" spans="1:9" x14ac:dyDescent="0.25">
      <c r="A9" s="2" t="s">
        <v>1349</v>
      </c>
      <c r="B9" s="9">
        <f>SUMIF('Raw Data'!$I$2:$I$1475,A9,'Raw Data'!$H$2:$H$1475)</f>
        <v>278330</v>
      </c>
      <c r="C9" s="9">
        <f>SUMIFS('Raw Data'!$H$2:$H$1475,'Raw Data'!$I$2:$I$1475,$A9,'Raw Data'!$E$2:$E$1475,C$2)</f>
        <v>40050</v>
      </c>
      <c r="D9" s="9">
        <f>SUMIFS('Raw Data'!$H$2:$H$1475,'Raw Data'!$I$2:$I$1475,$A9,'Raw Data'!$E$2:$E$1475,D$2)</f>
        <v>77360</v>
      </c>
      <c r="E9" s="9">
        <f>SUMIFS('Raw Data'!$H$2:$H$1475,'Raw Data'!$I$2:$I$1475,$A9,'Raw Data'!$E$2:$E$1475,E$2)</f>
        <v>20790</v>
      </c>
      <c r="F9" s="9">
        <f>SUMIFS('Raw Data'!$H$2:$H$1475,'Raw Data'!$I$2:$I$1475,$A9,'Raw Data'!$E$2:$E$1475,F$2)</f>
        <v>30150</v>
      </c>
      <c r="G9" s="9">
        <f>SUMIFS('Raw Data'!$H$2:$H$1475,'Raw Data'!$I$2:$I$1475,$A9,'Raw Data'!$E$2:$E$1475,G$2)</f>
        <v>72460</v>
      </c>
      <c r="H9" s="9">
        <f>SUMIFS('Raw Data'!$H$2:$H$1475,'Raw Data'!$I$2:$I$1475,$A9,'Raw Data'!$E$2:$E$1475,H$2)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Shaik</cp:lastModifiedBy>
  <cp:lastPrinted>2018-07-31T21:07:31Z</cp:lastPrinted>
  <dcterms:created xsi:type="dcterms:W3CDTF">2018-05-27T23:28:43Z</dcterms:created>
  <dcterms:modified xsi:type="dcterms:W3CDTF">2024-01-14T05:13:53Z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