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7" activeTab="17"/>
  </bookViews>
  <sheets>
    <sheet name="1.07" sheetId="1" r:id="rId1"/>
    <sheet name="2.07" sheetId="2" r:id="rId2"/>
    <sheet name="3.07" sheetId="3" r:id="rId3"/>
    <sheet name="5.07" sheetId="4" r:id="rId4"/>
    <sheet name="6.07" sheetId="5" r:id="rId5"/>
    <sheet name="7.07" sheetId="6" r:id="rId6"/>
    <sheet name="8.07" sheetId="7" r:id="rId7"/>
    <sheet name="9.07" sheetId="8" r:id="rId8"/>
    <sheet name="10.07" sheetId="9" r:id="rId9"/>
    <sheet name="12.07" sheetId="10" r:id="rId10"/>
    <sheet name="13.07" sheetId="11" r:id="rId11"/>
    <sheet name="14.07" sheetId="12" r:id="rId12"/>
    <sheet name="15.07" sheetId="13" r:id="rId13"/>
    <sheet name="16.07" sheetId="14" r:id="rId14"/>
    <sheet name="17.07" sheetId="15" r:id="rId15"/>
    <sheet name="19.07" sheetId="16" r:id="rId16"/>
    <sheet name="20.07" sheetId="17" r:id="rId17"/>
    <sheet name="21.07" sheetId="18" r:id="rId18"/>
    <sheet name="Лист6" sheetId="19" r:id="rId19"/>
    <sheet name="Лист1" sheetId="20" r:id="rId20"/>
    <sheet name="Лист4" sheetId="21" r:id="rId21"/>
    <sheet name="Лист5" sheetId="22" r:id="rId22"/>
    <sheet name="Лист7" sheetId="23" r:id="rId23"/>
  </sheets>
  <calcPr calcId="145621"/>
</workbook>
</file>

<file path=xl/calcChain.xml><?xml version="1.0" encoding="utf-8"?>
<calcChain xmlns="http://schemas.openxmlformats.org/spreadsheetml/2006/main">
  <c r="Y40" i="23" l="1"/>
  <c r="W40" i="23"/>
  <c r="V40" i="23"/>
  <c r="U40" i="23"/>
  <c r="T40" i="23"/>
  <c r="S40" i="23"/>
  <c r="R40" i="23"/>
  <c r="Q40" i="23"/>
  <c r="O40" i="23"/>
  <c r="N40" i="23"/>
  <c r="M40" i="23"/>
  <c r="L40" i="23"/>
  <c r="K40" i="23"/>
  <c r="J40" i="23"/>
  <c r="I40" i="23"/>
  <c r="H40" i="23"/>
  <c r="G40" i="23"/>
  <c r="F40" i="23"/>
  <c r="E40" i="23"/>
  <c r="D40" i="23"/>
  <c r="C40" i="23"/>
  <c r="B40" i="23"/>
  <c r="X39" i="23"/>
  <c r="P39" i="23"/>
  <c r="Z39" i="23" s="1"/>
  <c r="X38" i="23"/>
  <c r="P38" i="23"/>
  <c r="Z38" i="23" s="1"/>
  <c r="X37" i="23"/>
  <c r="P37" i="23"/>
  <c r="Z37" i="23" s="1"/>
  <c r="X36" i="23"/>
  <c r="P36" i="23"/>
  <c r="Z36" i="23" s="1"/>
  <c r="X35" i="23"/>
  <c r="P35" i="23"/>
  <c r="Z35" i="23" s="1"/>
  <c r="X34" i="23"/>
  <c r="P34" i="23"/>
  <c r="Z34" i="23" s="1"/>
  <c r="X33" i="23"/>
  <c r="P33" i="23"/>
  <c r="Z33" i="23" s="1"/>
  <c r="X32" i="23"/>
  <c r="P32" i="23"/>
  <c r="Z32" i="23" s="1"/>
  <c r="X31" i="23"/>
  <c r="P31" i="23"/>
  <c r="Z31" i="23" s="1"/>
  <c r="X30" i="23"/>
  <c r="P30" i="23"/>
  <c r="Z30" i="23" s="1"/>
  <c r="X29" i="23"/>
  <c r="P29" i="23"/>
  <c r="Z29" i="23" s="1"/>
  <c r="X28" i="23"/>
  <c r="P28" i="23"/>
  <c r="P40" i="23" s="1"/>
  <c r="X27" i="23"/>
  <c r="X40" i="23" s="1"/>
  <c r="P27" i="23"/>
  <c r="Z27" i="23" s="1"/>
  <c r="Y18" i="23"/>
  <c r="W18" i="23"/>
  <c r="V18" i="23"/>
  <c r="U18" i="23"/>
  <c r="T18" i="23"/>
  <c r="S18" i="23"/>
  <c r="R18" i="23"/>
  <c r="Q18" i="23"/>
  <c r="O18" i="23"/>
  <c r="N18" i="23"/>
  <c r="M18" i="23"/>
  <c r="L18" i="23"/>
  <c r="K18" i="23"/>
  <c r="J18" i="23"/>
  <c r="I18" i="23"/>
  <c r="H18" i="23"/>
  <c r="G18" i="23"/>
  <c r="F18" i="23"/>
  <c r="E18" i="23"/>
  <c r="D18" i="23"/>
  <c r="C18" i="23"/>
  <c r="B18" i="23"/>
  <c r="X17" i="23"/>
  <c r="P17" i="23"/>
  <c r="Z17" i="23" s="1"/>
  <c r="X16" i="23"/>
  <c r="P16" i="23"/>
  <c r="Z16" i="23" s="1"/>
  <c r="X15" i="23"/>
  <c r="P15" i="23"/>
  <c r="Z15" i="23" s="1"/>
  <c r="X14" i="23"/>
  <c r="P14" i="23"/>
  <c r="Z14" i="23" s="1"/>
  <c r="X13" i="23"/>
  <c r="P13" i="23"/>
  <c r="Z13" i="23" s="1"/>
  <c r="Z12" i="23"/>
  <c r="X12" i="23"/>
  <c r="P12" i="23"/>
  <c r="X11" i="23"/>
  <c r="P11" i="23"/>
  <c r="Z11" i="23" s="1"/>
  <c r="X10" i="23"/>
  <c r="P10" i="23"/>
  <c r="Z10" i="23" s="1"/>
  <c r="X9" i="23"/>
  <c r="P9" i="23"/>
  <c r="Z9" i="23" s="1"/>
  <c r="X8" i="23"/>
  <c r="P8" i="23"/>
  <c r="Z8" i="23" s="1"/>
  <c r="X7" i="23"/>
  <c r="P7" i="23"/>
  <c r="Z7" i="23" s="1"/>
  <c r="X6" i="23"/>
  <c r="P6" i="23"/>
  <c r="P18" i="23" s="1"/>
  <c r="X5" i="23"/>
  <c r="X18" i="23" s="1"/>
  <c r="P5" i="23"/>
  <c r="Z5" i="23" s="1"/>
  <c r="Y40" i="22"/>
  <c r="W40" i="22"/>
  <c r="V40" i="22"/>
  <c r="U40" i="22"/>
  <c r="T40" i="22"/>
  <c r="S40" i="22"/>
  <c r="R40" i="22"/>
  <c r="Q40" i="22"/>
  <c r="O40" i="22"/>
  <c r="N40" i="22"/>
  <c r="M40" i="22"/>
  <c r="L40" i="22"/>
  <c r="K40" i="22"/>
  <c r="J40" i="22"/>
  <c r="I40" i="22"/>
  <c r="H40" i="22"/>
  <c r="G40" i="22"/>
  <c r="F40" i="22"/>
  <c r="E40" i="22"/>
  <c r="D40" i="22"/>
  <c r="C40" i="22"/>
  <c r="B40" i="22"/>
  <c r="X39" i="22"/>
  <c r="P39" i="22"/>
  <c r="Z39" i="22" s="1"/>
  <c r="X38" i="22"/>
  <c r="P38" i="22"/>
  <c r="Z38" i="22" s="1"/>
  <c r="X37" i="22"/>
  <c r="P37" i="22"/>
  <c r="Z37" i="22" s="1"/>
  <c r="X36" i="22"/>
  <c r="P36" i="22"/>
  <c r="Z36" i="22" s="1"/>
  <c r="X35" i="22"/>
  <c r="P35" i="22"/>
  <c r="Z35" i="22" s="1"/>
  <c r="X34" i="22"/>
  <c r="P34" i="22"/>
  <c r="Z34" i="22" s="1"/>
  <c r="X33" i="22"/>
  <c r="P33" i="22"/>
  <c r="Z33" i="22" s="1"/>
  <c r="X32" i="22"/>
  <c r="P32" i="22"/>
  <c r="Z32" i="22" s="1"/>
  <c r="X31" i="22"/>
  <c r="P31" i="22"/>
  <c r="Z31" i="22" s="1"/>
  <c r="X30" i="22"/>
  <c r="P30" i="22"/>
  <c r="Z30" i="22" s="1"/>
  <c r="X29" i="22"/>
  <c r="P29" i="22"/>
  <c r="Z29" i="22" s="1"/>
  <c r="X28" i="22"/>
  <c r="P28" i="22"/>
  <c r="P40" i="22" s="1"/>
  <c r="X27" i="22"/>
  <c r="X40" i="22" s="1"/>
  <c r="P27" i="22"/>
  <c r="Z27" i="22" s="1"/>
  <c r="Y18" i="22"/>
  <c r="W18" i="22"/>
  <c r="V18" i="22"/>
  <c r="U18" i="22"/>
  <c r="T18" i="22"/>
  <c r="S18" i="22"/>
  <c r="R18" i="22"/>
  <c r="Q18" i="22"/>
  <c r="O18" i="22"/>
  <c r="N18" i="22"/>
  <c r="M18" i="22"/>
  <c r="L18" i="22"/>
  <c r="K18" i="22"/>
  <c r="J18" i="22"/>
  <c r="I18" i="22"/>
  <c r="H18" i="22"/>
  <c r="G18" i="22"/>
  <c r="F18" i="22"/>
  <c r="E18" i="22"/>
  <c r="D18" i="22"/>
  <c r="C18" i="22"/>
  <c r="B18" i="22"/>
  <c r="X17" i="22"/>
  <c r="P17" i="22"/>
  <c r="Z17" i="22" s="1"/>
  <c r="X16" i="22"/>
  <c r="P16" i="22"/>
  <c r="Z16" i="22" s="1"/>
  <c r="X15" i="22"/>
  <c r="P15" i="22"/>
  <c r="Z15" i="22" s="1"/>
  <c r="X14" i="22"/>
  <c r="P14" i="22"/>
  <c r="Z14" i="22" s="1"/>
  <c r="X13" i="22"/>
  <c r="P13" i="22"/>
  <c r="Z13" i="22" s="1"/>
  <c r="X12" i="22"/>
  <c r="P12" i="22"/>
  <c r="Z12" i="22" s="1"/>
  <c r="X11" i="22"/>
  <c r="P11" i="22"/>
  <c r="Z11" i="22" s="1"/>
  <c r="Z10" i="22"/>
  <c r="X10" i="22"/>
  <c r="P10" i="22"/>
  <c r="X9" i="22"/>
  <c r="P9" i="22"/>
  <c r="Z9" i="22" s="1"/>
  <c r="X8" i="22"/>
  <c r="P8" i="22"/>
  <c r="Z8" i="22" s="1"/>
  <c r="X7" i="22"/>
  <c r="P7" i="22"/>
  <c r="Z7" i="22" s="1"/>
  <c r="X6" i="22"/>
  <c r="P6" i="22"/>
  <c r="P18" i="22" s="1"/>
  <c r="X5" i="22"/>
  <c r="X18" i="22" s="1"/>
  <c r="P5" i="22"/>
  <c r="Z5" i="22" s="1"/>
  <c r="Y40" i="21"/>
  <c r="W40" i="21"/>
  <c r="V40" i="21"/>
  <c r="U40" i="21"/>
  <c r="T40" i="21"/>
  <c r="S40" i="21"/>
  <c r="R40" i="21"/>
  <c r="Q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X39" i="21"/>
  <c r="P39" i="21"/>
  <c r="Z39" i="21" s="1"/>
  <c r="X38" i="21"/>
  <c r="P38" i="21"/>
  <c r="Z38" i="21" s="1"/>
  <c r="X37" i="21"/>
  <c r="P37" i="21"/>
  <c r="Z37" i="21" s="1"/>
  <c r="X36" i="21"/>
  <c r="P36" i="21"/>
  <c r="Z36" i="21" s="1"/>
  <c r="X35" i="21"/>
  <c r="P35" i="21"/>
  <c r="Z35" i="21" s="1"/>
  <c r="X34" i="21"/>
  <c r="P34" i="21"/>
  <c r="Z34" i="21" s="1"/>
  <c r="X33" i="21"/>
  <c r="P33" i="21"/>
  <c r="Z33" i="21" s="1"/>
  <c r="X32" i="21"/>
  <c r="P32" i="21"/>
  <c r="Z32" i="21" s="1"/>
  <c r="X31" i="21"/>
  <c r="P31" i="21"/>
  <c r="Z31" i="21" s="1"/>
  <c r="X30" i="21"/>
  <c r="P30" i="21"/>
  <c r="Z30" i="21" s="1"/>
  <c r="X29" i="21"/>
  <c r="P29" i="21"/>
  <c r="Z29" i="21" s="1"/>
  <c r="X28" i="21"/>
  <c r="P28" i="21"/>
  <c r="P40" i="21" s="1"/>
  <c r="X27" i="21"/>
  <c r="X40" i="21" s="1"/>
  <c r="P27" i="21"/>
  <c r="Z27" i="21" s="1"/>
  <c r="Y18" i="21"/>
  <c r="W18" i="21"/>
  <c r="V18" i="21"/>
  <c r="U18" i="21"/>
  <c r="T18" i="21"/>
  <c r="S18" i="21"/>
  <c r="R18" i="21"/>
  <c r="Q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C18" i="21"/>
  <c r="B18" i="21"/>
  <c r="X17" i="21"/>
  <c r="P17" i="21"/>
  <c r="Z17" i="21" s="1"/>
  <c r="X16" i="21"/>
  <c r="P16" i="21"/>
  <c r="Z16" i="21" s="1"/>
  <c r="X15" i="21"/>
  <c r="P15" i="21"/>
  <c r="Z15" i="21" s="1"/>
  <c r="X14" i="21"/>
  <c r="P14" i="21"/>
  <c r="Z14" i="21" s="1"/>
  <c r="X13" i="21"/>
  <c r="P13" i="21"/>
  <c r="Z13" i="21" s="1"/>
  <c r="X12" i="21"/>
  <c r="P12" i="21"/>
  <c r="Z12" i="21" s="1"/>
  <c r="X11" i="21"/>
  <c r="P11" i="21"/>
  <c r="Z11" i="21" s="1"/>
  <c r="X10" i="21"/>
  <c r="P10" i="21"/>
  <c r="Z10" i="21" s="1"/>
  <c r="X9" i="21"/>
  <c r="P9" i="21"/>
  <c r="Z9" i="21" s="1"/>
  <c r="X8" i="21"/>
  <c r="P8" i="21"/>
  <c r="Z8" i="21" s="1"/>
  <c r="X7" i="21"/>
  <c r="P7" i="21"/>
  <c r="Z7" i="21" s="1"/>
  <c r="X6" i="21"/>
  <c r="P6" i="21"/>
  <c r="P18" i="21" s="1"/>
  <c r="X5" i="21"/>
  <c r="X18" i="21" s="1"/>
  <c r="P5" i="21"/>
  <c r="Z5" i="21" s="1"/>
  <c r="Y40" i="20"/>
  <c r="W40" i="20"/>
  <c r="V40" i="20"/>
  <c r="U40" i="20"/>
  <c r="T40" i="20"/>
  <c r="S40" i="20"/>
  <c r="R40" i="20"/>
  <c r="Q40" i="20"/>
  <c r="O40" i="20"/>
  <c r="N40" i="20"/>
  <c r="M40" i="20"/>
  <c r="L40" i="20"/>
  <c r="K40" i="20"/>
  <c r="J40" i="20"/>
  <c r="I40" i="20"/>
  <c r="H40" i="20"/>
  <c r="G40" i="20"/>
  <c r="F40" i="20"/>
  <c r="E40" i="20"/>
  <c r="D40" i="20"/>
  <c r="C40" i="20"/>
  <c r="B40" i="20"/>
  <c r="X39" i="20"/>
  <c r="P39" i="20"/>
  <c r="Z39" i="20" s="1"/>
  <c r="X38" i="20"/>
  <c r="P38" i="20"/>
  <c r="Z38" i="20" s="1"/>
  <c r="X37" i="20"/>
  <c r="P37" i="20"/>
  <c r="Z37" i="20" s="1"/>
  <c r="X36" i="20"/>
  <c r="P36" i="20"/>
  <c r="Z36" i="20" s="1"/>
  <c r="X35" i="20"/>
  <c r="P35" i="20"/>
  <c r="Z35" i="20" s="1"/>
  <c r="X34" i="20"/>
  <c r="P34" i="20"/>
  <c r="Z34" i="20" s="1"/>
  <c r="X33" i="20"/>
  <c r="P33" i="20"/>
  <c r="Z33" i="20" s="1"/>
  <c r="X32" i="20"/>
  <c r="P32" i="20"/>
  <c r="Z32" i="20" s="1"/>
  <c r="X31" i="20"/>
  <c r="P31" i="20"/>
  <c r="Z31" i="20" s="1"/>
  <c r="X30" i="20"/>
  <c r="P30" i="20"/>
  <c r="Z30" i="20" s="1"/>
  <c r="X29" i="20"/>
  <c r="P29" i="20"/>
  <c r="Z29" i="20" s="1"/>
  <c r="X28" i="20"/>
  <c r="P28" i="20"/>
  <c r="Z28" i="20" s="1"/>
  <c r="X27" i="20"/>
  <c r="X40" i="20" s="1"/>
  <c r="P27" i="20"/>
  <c r="P40" i="20" s="1"/>
  <c r="Y18" i="20"/>
  <c r="W18" i="20"/>
  <c r="V18" i="20"/>
  <c r="U18" i="20"/>
  <c r="T18" i="20"/>
  <c r="S18" i="20"/>
  <c r="R18" i="20"/>
  <c r="Q18" i="20"/>
  <c r="O18" i="20"/>
  <c r="N18" i="20"/>
  <c r="M18" i="20"/>
  <c r="L18" i="20"/>
  <c r="K18" i="20"/>
  <c r="J18" i="20"/>
  <c r="I18" i="20"/>
  <c r="H18" i="20"/>
  <c r="G18" i="20"/>
  <c r="F18" i="20"/>
  <c r="E18" i="20"/>
  <c r="D18" i="20"/>
  <c r="C18" i="20"/>
  <c r="B18" i="20"/>
  <c r="X17" i="20"/>
  <c r="P17" i="20"/>
  <c r="Z17" i="20" s="1"/>
  <c r="X16" i="20"/>
  <c r="P16" i="20"/>
  <c r="Z16" i="20" s="1"/>
  <c r="X15" i="20"/>
  <c r="P15" i="20"/>
  <c r="Z15" i="20" s="1"/>
  <c r="X14" i="20"/>
  <c r="P14" i="20"/>
  <c r="Z14" i="20" s="1"/>
  <c r="X13" i="20"/>
  <c r="P13" i="20"/>
  <c r="Z13" i="20" s="1"/>
  <c r="X12" i="20"/>
  <c r="P12" i="20"/>
  <c r="Z12" i="20" s="1"/>
  <c r="X11" i="20"/>
  <c r="P11" i="20"/>
  <c r="Z11" i="20" s="1"/>
  <c r="X10" i="20"/>
  <c r="P10" i="20"/>
  <c r="Z10" i="20" s="1"/>
  <c r="X9" i="20"/>
  <c r="P9" i="20"/>
  <c r="Z9" i="20" s="1"/>
  <c r="X8" i="20"/>
  <c r="P8" i="20"/>
  <c r="Z8" i="20" s="1"/>
  <c r="X7" i="20"/>
  <c r="P7" i="20"/>
  <c r="Z7" i="20" s="1"/>
  <c r="X6" i="20"/>
  <c r="P6" i="20"/>
  <c r="Z6" i="20" s="1"/>
  <c r="X5" i="20"/>
  <c r="X18" i="20" s="1"/>
  <c r="P5" i="20"/>
  <c r="P18" i="20" s="1"/>
  <c r="Z40" i="23" l="1"/>
  <c r="Z18" i="23"/>
  <c r="Z6" i="23"/>
  <c r="Z28" i="23"/>
  <c r="Z40" i="22"/>
  <c r="Z6" i="22"/>
  <c r="Z18" i="22" s="1"/>
  <c r="Z28" i="22"/>
  <c r="Z40" i="21"/>
  <c r="Z6" i="21"/>
  <c r="Z18" i="21" s="1"/>
  <c r="Z28" i="21"/>
  <c r="Z40" i="20"/>
  <c r="Z5" i="20"/>
  <c r="Z18" i="20" s="1"/>
  <c r="Z27" i="20"/>
  <c r="AB18" i="15"/>
  <c r="Y40" i="19" l="1"/>
  <c r="W40" i="19"/>
  <c r="V40" i="19"/>
  <c r="U40" i="19"/>
  <c r="T40" i="19"/>
  <c r="S40" i="19"/>
  <c r="R40" i="19"/>
  <c r="Q40" i="19"/>
  <c r="O40" i="19"/>
  <c r="N40" i="19"/>
  <c r="M40" i="19"/>
  <c r="L40" i="19"/>
  <c r="K40" i="19"/>
  <c r="J40" i="19"/>
  <c r="I40" i="19"/>
  <c r="H40" i="19"/>
  <c r="G40" i="19"/>
  <c r="F40" i="19"/>
  <c r="E40" i="19"/>
  <c r="D40" i="19"/>
  <c r="C40" i="19"/>
  <c r="B40" i="19"/>
  <c r="X39" i="19"/>
  <c r="P39" i="19"/>
  <c r="Z39" i="19" s="1"/>
  <c r="X38" i="19"/>
  <c r="P38" i="19"/>
  <c r="Z38" i="19" s="1"/>
  <c r="X37" i="19"/>
  <c r="P37" i="19"/>
  <c r="Z37" i="19" s="1"/>
  <c r="X36" i="19"/>
  <c r="P36" i="19"/>
  <c r="Z36" i="19" s="1"/>
  <c r="X35" i="19"/>
  <c r="P35" i="19"/>
  <c r="Z35" i="19" s="1"/>
  <c r="X34" i="19"/>
  <c r="P34" i="19"/>
  <c r="Z34" i="19" s="1"/>
  <c r="X33" i="19"/>
  <c r="P33" i="19"/>
  <c r="Z33" i="19" s="1"/>
  <c r="X32" i="19"/>
  <c r="P32" i="19"/>
  <c r="Z32" i="19" s="1"/>
  <c r="X31" i="19"/>
  <c r="P31" i="19"/>
  <c r="Z31" i="19" s="1"/>
  <c r="X30" i="19"/>
  <c r="P30" i="19"/>
  <c r="Z30" i="19" s="1"/>
  <c r="X29" i="19"/>
  <c r="P29" i="19"/>
  <c r="Z29" i="19" s="1"/>
  <c r="X28" i="19"/>
  <c r="P28" i="19"/>
  <c r="P40" i="19" s="1"/>
  <c r="X27" i="19"/>
  <c r="X40" i="19" s="1"/>
  <c r="P27" i="19"/>
  <c r="Z27" i="19" s="1"/>
  <c r="Y18" i="19"/>
  <c r="W18" i="19"/>
  <c r="V18" i="19"/>
  <c r="U18" i="19"/>
  <c r="T18" i="19"/>
  <c r="S18" i="19"/>
  <c r="R18" i="19"/>
  <c r="Q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X17" i="19"/>
  <c r="P17" i="19"/>
  <c r="Z17" i="19" s="1"/>
  <c r="X16" i="19"/>
  <c r="P16" i="19"/>
  <c r="Z16" i="19" s="1"/>
  <c r="X15" i="19"/>
  <c r="P15" i="19"/>
  <c r="Z15" i="19" s="1"/>
  <c r="X14" i="19"/>
  <c r="P14" i="19"/>
  <c r="Z14" i="19" s="1"/>
  <c r="X13" i="19"/>
  <c r="P13" i="19"/>
  <c r="Z13" i="19" s="1"/>
  <c r="X12" i="19"/>
  <c r="P12" i="19"/>
  <c r="Z12" i="19" s="1"/>
  <c r="X11" i="19"/>
  <c r="P11" i="19"/>
  <c r="Z11" i="19" s="1"/>
  <c r="X10" i="19"/>
  <c r="P10" i="19"/>
  <c r="Z10" i="19" s="1"/>
  <c r="X9" i="19"/>
  <c r="P9" i="19"/>
  <c r="Z9" i="19" s="1"/>
  <c r="X8" i="19"/>
  <c r="P8" i="19"/>
  <c r="Z8" i="19" s="1"/>
  <c r="X7" i="19"/>
  <c r="P7" i="19"/>
  <c r="Z7" i="19" s="1"/>
  <c r="X6" i="19"/>
  <c r="P6" i="19"/>
  <c r="P18" i="19" s="1"/>
  <c r="X5" i="19"/>
  <c r="X18" i="19" s="1"/>
  <c r="P5" i="19"/>
  <c r="Z5" i="19" s="1"/>
  <c r="Y40" i="18"/>
  <c r="W40" i="18"/>
  <c r="V40" i="18"/>
  <c r="U40" i="18"/>
  <c r="T40" i="18"/>
  <c r="S40" i="18"/>
  <c r="R40" i="18"/>
  <c r="Q40" i="18"/>
  <c r="O40" i="18"/>
  <c r="N40" i="18"/>
  <c r="M40" i="18"/>
  <c r="L40" i="18"/>
  <c r="K40" i="18"/>
  <c r="J40" i="18"/>
  <c r="I40" i="18"/>
  <c r="H40" i="18"/>
  <c r="G40" i="18"/>
  <c r="F40" i="18"/>
  <c r="E40" i="18"/>
  <c r="D40" i="18"/>
  <c r="C40" i="18"/>
  <c r="B40" i="18"/>
  <c r="X39" i="18"/>
  <c r="P39" i="18"/>
  <c r="Z39" i="18" s="1"/>
  <c r="X38" i="18"/>
  <c r="P38" i="18"/>
  <c r="Z38" i="18" s="1"/>
  <c r="X37" i="18"/>
  <c r="P37" i="18"/>
  <c r="Z37" i="18" s="1"/>
  <c r="X36" i="18"/>
  <c r="P36" i="18"/>
  <c r="Z36" i="18" s="1"/>
  <c r="X35" i="18"/>
  <c r="P35" i="18"/>
  <c r="Z35" i="18" s="1"/>
  <c r="X34" i="18"/>
  <c r="P34" i="18"/>
  <c r="Z34" i="18" s="1"/>
  <c r="X33" i="18"/>
  <c r="P33" i="18"/>
  <c r="Z33" i="18" s="1"/>
  <c r="X32" i="18"/>
  <c r="P32" i="18"/>
  <c r="Z32" i="18" s="1"/>
  <c r="X31" i="18"/>
  <c r="P31" i="18"/>
  <c r="Z31" i="18" s="1"/>
  <c r="X30" i="18"/>
  <c r="P30" i="18"/>
  <c r="Z30" i="18" s="1"/>
  <c r="X29" i="18"/>
  <c r="P29" i="18"/>
  <c r="Z29" i="18" s="1"/>
  <c r="X28" i="18"/>
  <c r="P28" i="18"/>
  <c r="P40" i="18" s="1"/>
  <c r="X27" i="18"/>
  <c r="X40" i="18" s="1"/>
  <c r="P27" i="18"/>
  <c r="Z27" i="18" s="1"/>
  <c r="Y18" i="18"/>
  <c r="W18" i="18"/>
  <c r="V18" i="18"/>
  <c r="U18" i="18"/>
  <c r="T18" i="18"/>
  <c r="S18" i="18"/>
  <c r="R18" i="18"/>
  <c r="Q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B18" i="18"/>
  <c r="X17" i="18"/>
  <c r="P17" i="18"/>
  <c r="Z17" i="18" s="1"/>
  <c r="X16" i="18"/>
  <c r="P16" i="18"/>
  <c r="Z16" i="18" s="1"/>
  <c r="X15" i="18"/>
  <c r="P15" i="18"/>
  <c r="Z15" i="18" s="1"/>
  <c r="X14" i="18"/>
  <c r="P14" i="18"/>
  <c r="Z14" i="18" s="1"/>
  <c r="X13" i="18"/>
  <c r="P13" i="18"/>
  <c r="Z13" i="18" s="1"/>
  <c r="X12" i="18"/>
  <c r="P12" i="18"/>
  <c r="Z12" i="18" s="1"/>
  <c r="X11" i="18"/>
  <c r="P11" i="18"/>
  <c r="Z11" i="18" s="1"/>
  <c r="X10" i="18"/>
  <c r="P10" i="18"/>
  <c r="Z10" i="18" s="1"/>
  <c r="X9" i="18"/>
  <c r="P9" i="18"/>
  <c r="Z9" i="18" s="1"/>
  <c r="X8" i="18"/>
  <c r="P8" i="18"/>
  <c r="Z8" i="18" s="1"/>
  <c r="X7" i="18"/>
  <c r="P7" i="18"/>
  <c r="Z7" i="18" s="1"/>
  <c r="X6" i="18"/>
  <c r="P6" i="18"/>
  <c r="P18" i="18" s="1"/>
  <c r="X5" i="18"/>
  <c r="X18" i="18" s="1"/>
  <c r="P5" i="18"/>
  <c r="Z5" i="18" s="1"/>
  <c r="Y40" i="17"/>
  <c r="W40" i="17"/>
  <c r="V40" i="17"/>
  <c r="U40" i="17"/>
  <c r="T40" i="17"/>
  <c r="S40" i="17"/>
  <c r="R40" i="17"/>
  <c r="Q40" i="17"/>
  <c r="O40" i="17"/>
  <c r="N40" i="17"/>
  <c r="M40" i="17"/>
  <c r="L40" i="17"/>
  <c r="K40" i="17"/>
  <c r="J40" i="17"/>
  <c r="I40" i="17"/>
  <c r="H40" i="17"/>
  <c r="G40" i="17"/>
  <c r="F40" i="17"/>
  <c r="E40" i="17"/>
  <c r="D40" i="17"/>
  <c r="C40" i="17"/>
  <c r="B40" i="17"/>
  <c r="X39" i="17"/>
  <c r="P39" i="17"/>
  <c r="Z39" i="17" s="1"/>
  <c r="X38" i="17"/>
  <c r="P38" i="17"/>
  <c r="Z38" i="17" s="1"/>
  <c r="X37" i="17"/>
  <c r="P37" i="17"/>
  <c r="Z37" i="17" s="1"/>
  <c r="X36" i="17"/>
  <c r="P36" i="17"/>
  <c r="Z36" i="17" s="1"/>
  <c r="X35" i="17"/>
  <c r="P35" i="17"/>
  <c r="Z35" i="17" s="1"/>
  <c r="X34" i="17"/>
  <c r="P34" i="17"/>
  <c r="Z34" i="17" s="1"/>
  <c r="X33" i="17"/>
  <c r="P33" i="17"/>
  <c r="Z33" i="17" s="1"/>
  <c r="X32" i="17"/>
  <c r="P32" i="17"/>
  <c r="Z32" i="17" s="1"/>
  <c r="X31" i="17"/>
  <c r="P31" i="17"/>
  <c r="Z31" i="17" s="1"/>
  <c r="X30" i="17"/>
  <c r="P30" i="17"/>
  <c r="Z30" i="17" s="1"/>
  <c r="X29" i="17"/>
  <c r="P29" i="17"/>
  <c r="Z29" i="17" s="1"/>
  <c r="X28" i="17"/>
  <c r="P28" i="17"/>
  <c r="P40" i="17" s="1"/>
  <c r="X27" i="17"/>
  <c r="X40" i="17" s="1"/>
  <c r="P27" i="17"/>
  <c r="Z27" i="17" s="1"/>
  <c r="Y18" i="17"/>
  <c r="W18" i="17"/>
  <c r="V18" i="17"/>
  <c r="U18" i="17"/>
  <c r="T18" i="17"/>
  <c r="S18" i="17"/>
  <c r="R18" i="17"/>
  <c r="Q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C18" i="17"/>
  <c r="B18" i="17"/>
  <c r="X17" i="17"/>
  <c r="P17" i="17"/>
  <c r="Z17" i="17" s="1"/>
  <c r="X16" i="17"/>
  <c r="P16" i="17"/>
  <c r="Z16" i="17" s="1"/>
  <c r="X15" i="17"/>
  <c r="P15" i="17"/>
  <c r="Z15" i="17" s="1"/>
  <c r="X14" i="17"/>
  <c r="P14" i="17"/>
  <c r="Z14" i="17" s="1"/>
  <c r="X13" i="17"/>
  <c r="P13" i="17"/>
  <c r="Z13" i="17" s="1"/>
  <c r="X12" i="17"/>
  <c r="P12" i="17"/>
  <c r="Z12" i="17" s="1"/>
  <c r="X11" i="17"/>
  <c r="P11" i="17"/>
  <c r="Z11" i="17" s="1"/>
  <c r="X10" i="17"/>
  <c r="P10" i="17"/>
  <c r="Z10" i="17" s="1"/>
  <c r="X9" i="17"/>
  <c r="P9" i="17"/>
  <c r="Z9" i="17" s="1"/>
  <c r="X8" i="17"/>
  <c r="P8" i="17"/>
  <c r="Z8" i="17" s="1"/>
  <c r="X7" i="17"/>
  <c r="P7" i="17"/>
  <c r="Z7" i="17" s="1"/>
  <c r="X6" i="17"/>
  <c r="P6" i="17"/>
  <c r="X5" i="17"/>
  <c r="X18" i="17" s="1"/>
  <c r="P5" i="17"/>
  <c r="Z5" i="17" s="1"/>
  <c r="P18" i="17" l="1"/>
  <c r="Z40" i="19"/>
  <c r="Z6" i="19"/>
  <c r="Z18" i="19" s="1"/>
  <c r="Z28" i="19"/>
  <c r="Z40" i="18"/>
  <c r="Z6" i="18"/>
  <c r="Z18" i="18" s="1"/>
  <c r="Z28" i="18"/>
  <c r="Z40" i="17"/>
  <c r="Z6" i="17"/>
  <c r="Z18" i="17" s="1"/>
  <c r="Z28" i="17"/>
  <c r="Y40" i="16"/>
  <c r="W40" i="16"/>
  <c r="V40" i="16"/>
  <c r="U40" i="16"/>
  <c r="T40" i="16"/>
  <c r="S40" i="16"/>
  <c r="R40" i="16"/>
  <c r="Q40" i="16"/>
  <c r="O40" i="16"/>
  <c r="N40" i="16"/>
  <c r="M40" i="16"/>
  <c r="L40" i="16"/>
  <c r="K40" i="16"/>
  <c r="J40" i="16"/>
  <c r="I40" i="16"/>
  <c r="H40" i="16"/>
  <c r="G40" i="16"/>
  <c r="F40" i="16"/>
  <c r="E40" i="16"/>
  <c r="D40" i="16"/>
  <c r="C40" i="16"/>
  <c r="B40" i="16"/>
  <c r="X39" i="16"/>
  <c r="P39" i="16"/>
  <c r="Z39" i="16" s="1"/>
  <c r="X38" i="16"/>
  <c r="P38" i="16"/>
  <c r="Z38" i="16" s="1"/>
  <c r="X37" i="16"/>
  <c r="P37" i="16"/>
  <c r="Z37" i="16" s="1"/>
  <c r="X36" i="16"/>
  <c r="P36" i="16"/>
  <c r="Z36" i="16" s="1"/>
  <c r="X35" i="16"/>
  <c r="P35" i="16"/>
  <c r="Z35" i="16" s="1"/>
  <c r="X34" i="16"/>
  <c r="P34" i="16"/>
  <c r="Z34" i="16" s="1"/>
  <c r="X33" i="16"/>
  <c r="P33" i="16"/>
  <c r="Z33" i="16" s="1"/>
  <c r="X32" i="16"/>
  <c r="P32" i="16"/>
  <c r="Z32" i="16" s="1"/>
  <c r="X31" i="16"/>
  <c r="P31" i="16"/>
  <c r="Z31" i="16" s="1"/>
  <c r="X30" i="16"/>
  <c r="P30" i="16"/>
  <c r="Z30" i="16" s="1"/>
  <c r="X29" i="16"/>
  <c r="P29" i="16"/>
  <c r="Z29" i="16" s="1"/>
  <c r="X28" i="16"/>
  <c r="P28" i="16"/>
  <c r="P40" i="16" s="1"/>
  <c r="X27" i="16"/>
  <c r="X40" i="16" s="1"/>
  <c r="P27" i="16"/>
  <c r="Z27" i="16" s="1"/>
  <c r="Y18" i="16"/>
  <c r="W18" i="16"/>
  <c r="V18" i="16"/>
  <c r="U18" i="16"/>
  <c r="T18" i="16"/>
  <c r="S18" i="16"/>
  <c r="R18" i="16"/>
  <c r="Q18" i="16"/>
  <c r="O18" i="16"/>
  <c r="N18" i="16"/>
  <c r="M18" i="16"/>
  <c r="L18" i="16"/>
  <c r="K18" i="16"/>
  <c r="J18" i="16"/>
  <c r="I18" i="16"/>
  <c r="H18" i="16"/>
  <c r="G18" i="16"/>
  <c r="F18" i="16"/>
  <c r="E18" i="16"/>
  <c r="D18" i="16"/>
  <c r="C18" i="16"/>
  <c r="B18" i="16"/>
  <c r="X17" i="16"/>
  <c r="P17" i="16"/>
  <c r="Z17" i="16" s="1"/>
  <c r="X16" i="16"/>
  <c r="P16" i="16"/>
  <c r="Z16" i="16" s="1"/>
  <c r="X15" i="16"/>
  <c r="P15" i="16"/>
  <c r="X14" i="16"/>
  <c r="P14" i="16"/>
  <c r="Z14" i="16" s="1"/>
  <c r="X13" i="16"/>
  <c r="P13" i="16"/>
  <c r="Z13" i="16" s="1"/>
  <c r="X12" i="16"/>
  <c r="P12" i="16"/>
  <c r="Z12" i="16" s="1"/>
  <c r="X11" i="16"/>
  <c r="P11" i="16"/>
  <c r="X10" i="16"/>
  <c r="P10" i="16"/>
  <c r="X9" i="16"/>
  <c r="P9" i="16"/>
  <c r="Z9" i="16" s="1"/>
  <c r="X8" i="16"/>
  <c r="P8" i="16"/>
  <c r="Z8" i="16" s="1"/>
  <c r="X7" i="16"/>
  <c r="P7" i="16"/>
  <c r="X6" i="16"/>
  <c r="P6" i="16"/>
  <c r="X5" i="16"/>
  <c r="X18" i="16" s="1"/>
  <c r="P5" i="16"/>
  <c r="Z5" i="16" s="1"/>
  <c r="Y40" i="15"/>
  <c r="W40" i="15"/>
  <c r="V40" i="15"/>
  <c r="U40" i="15"/>
  <c r="T40" i="15"/>
  <c r="S40" i="15"/>
  <c r="R40" i="15"/>
  <c r="Q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B40" i="15"/>
  <c r="X39" i="15"/>
  <c r="P39" i="15"/>
  <c r="Z39" i="15" s="1"/>
  <c r="X38" i="15"/>
  <c r="P38" i="15"/>
  <c r="Z38" i="15" s="1"/>
  <c r="X37" i="15"/>
  <c r="P37" i="15"/>
  <c r="Z37" i="15" s="1"/>
  <c r="X36" i="15"/>
  <c r="P36" i="15"/>
  <c r="Z36" i="15" s="1"/>
  <c r="X35" i="15"/>
  <c r="P35" i="15"/>
  <c r="Z35" i="15" s="1"/>
  <c r="X34" i="15"/>
  <c r="P34" i="15"/>
  <c r="Z34" i="15" s="1"/>
  <c r="X33" i="15"/>
  <c r="P33" i="15"/>
  <c r="Z33" i="15" s="1"/>
  <c r="X32" i="15"/>
  <c r="P32" i="15"/>
  <c r="Z32" i="15" s="1"/>
  <c r="X31" i="15"/>
  <c r="P31" i="15"/>
  <c r="Z31" i="15" s="1"/>
  <c r="X30" i="15"/>
  <c r="P30" i="15"/>
  <c r="Z30" i="15" s="1"/>
  <c r="X29" i="15"/>
  <c r="P29" i="15"/>
  <c r="Z29" i="15" s="1"/>
  <c r="X28" i="15"/>
  <c r="P28" i="15"/>
  <c r="P40" i="15" s="1"/>
  <c r="X27" i="15"/>
  <c r="X40" i="15" s="1"/>
  <c r="P27" i="15"/>
  <c r="Z27" i="15" s="1"/>
  <c r="Y18" i="15"/>
  <c r="W18" i="15"/>
  <c r="V18" i="15"/>
  <c r="U18" i="15"/>
  <c r="T18" i="15"/>
  <c r="S18" i="15"/>
  <c r="R18" i="15"/>
  <c r="Q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X17" i="15"/>
  <c r="P17" i="15"/>
  <c r="Z17" i="15" s="1"/>
  <c r="X16" i="15"/>
  <c r="P16" i="15"/>
  <c r="Z16" i="15" s="1"/>
  <c r="X15" i="15"/>
  <c r="P15" i="15"/>
  <c r="Z15" i="15" s="1"/>
  <c r="X14" i="15"/>
  <c r="P14" i="15"/>
  <c r="Z14" i="15" s="1"/>
  <c r="X13" i="15"/>
  <c r="P13" i="15"/>
  <c r="Z13" i="15" s="1"/>
  <c r="X12" i="15"/>
  <c r="P12" i="15"/>
  <c r="Z12" i="15" s="1"/>
  <c r="X11" i="15"/>
  <c r="P11" i="15"/>
  <c r="Z11" i="15" s="1"/>
  <c r="X10" i="15"/>
  <c r="P10" i="15"/>
  <c r="Z10" i="15" s="1"/>
  <c r="X9" i="15"/>
  <c r="P9" i="15"/>
  <c r="Z9" i="15" s="1"/>
  <c r="X8" i="15"/>
  <c r="P8" i="15"/>
  <c r="Z8" i="15" s="1"/>
  <c r="X7" i="15"/>
  <c r="P7" i="15"/>
  <c r="Z7" i="15" s="1"/>
  <c r="X6" i="15"/>
  <c r="P6" i="15"/>
  <c r="X5" i="15"/>
  <c r="X18" i="15" s="1"/>
  <c r="P5" i="15"/>
  <c r="Z5" i="15" s="1"/>
  <c r="Y40" i="14"/>
  <c r="W40" i="14"/>
  <c r="V40" i="14"/>
  <c r="U40" i="14"/>
  <c r="T40" i="14"/>
  <c r="S40" i="14"/>
  <c r="R40" i="14"/>
  <c r="Q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X39" i="14"/>
  <c r="P39" i="14"/>
  <c r="Z39" i="14" s="1"/>
  <c r="X38" i="14"/>
  <c r="P38" i="14"/>
  <c r="Z38" i="14" s="1"/>
  <c r="X37" i="14"/>
  <c r="P37" i="14"/>
  <c r="Z37" i="14" s="1"/>
  <c r="X36" i="14"/>
  <c r="P36" i="14"/>
  <c r="Z36" i="14" s="1"/>
  <c r="X35" i="14"/>
  <c r="P35" i="14"/>
  <c r="Z35" i="14" s="1"/>
  <c r="X34" i="14"/>
  <c r="P34" i="14"/>
  <c r="Z34" i="14" s="1"/>
  <c r="X33" i="14"/>
  <c r="P33" i="14"/>
  <c r="Z33" i="14" s="1"/>
  <c r="X32" i="14"/>
  <c r="P32" i="14"/>
  <c r="Z32" i="14" s="1"/>
  <c r="X31" i="14"/>
  <c r="P31" i="14"/>
  <c r="Z31" i="14" s="1"/>
  <c r="X30" i="14"/>
  <c r="P30" i="14"/>
  <c r="Z30" i="14" s="1"/>
  <c r="X29" i="14"/>
  <c r="P29" i="14"/>
  <c r="Z29" i="14" s="1"/>
  <c r="X28" i="14"/>
  <c r="P28" i="14"/>
  <c r="P40" i="14" s="1"/>
  <c r="X27" i="14"/>
  <c r="X40" i="14" s="1"/>
  <c r="P27" i="14"/>
  <c r="Z27" i="14" s="1"/>
  <c r="Y18" i="14"/>
  <c r="W18" i="14"/>
  <c r="V18" i="14"/>
  <c r="U18" i="14"/>
  <c r="T18" i="14"/>
  <c r="S18" i="14"/>
  <c r="R18" i="14"/>
  <c r="Q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X17" i="14"/>
  <c r="P17" i="14"/>
  <c r="Z17" i="14" s="1"/>
  <c r="X16" i="14"/>
  <c r="P16" i="14"/>
  <c r="Z16" i="14" s="1"/>
  <c r="X15" i="14"/>
  <c r="P15" i="14"/>
  <c r="Z15" i="14" s="1"/>
  <c r="X14" i="14"/>
  <c r="P14" i="14"/>
  <c r="Z14" i="14" s="1"/>
  <c r="X13" i="14"/>
  <c r="P13" i="14"/>
  <c r="Z13" i="14" s="1"/>
  <c r="X12" i="14"/>
  <c r="P12" i="14"/>
  <c r="Z12" i="14" s="1"/>
  <c r="X11" i="14"/>
  <c r="P11" i="14"/>
  <c r="X10" i="14"/>
  <c r="P10" i="14"/>
  <c r="X9" i="14"/>
  <c r="P9" i="14"/>
  <c r="Z9" i="14" s="1"/>
  <c r="X8" i="14"/>
  <c r="P8" i="14"/>
  <c r="Z8" i="14" s="1"/>
  <c r="X7" i="14"/>
  <c r="P7" i="14"/>
  <c r="Z7" i="14" s="1"/>
  <c r="X6" i="14"/>
  <c r="P6" i="14"/>
  <c r="X5" i="14"/>
  <c r="X18" i="14" s="1"/>
  <c r="P5" i="14"/>
  <c r="Z5" i="14" s="1"/>
  <c r="Z15" i="16" l="1"/>
  <c r="P18" i="16"/>
  <c r="Z11" i="16"/>
  <c r="Z10" i="16"/>
  <c r="Z7" i="16"/>
  <c r="P18" i="15"/>
  <c r="Z10" i="14"/>
  <c r="P18" i="14"/>
  <c r="Z11" i="14"/>
  <c r="Z40" i="16"/>
  <c r="Z6" i="16"/>
  <c r="Z28" i="16"/>
  <c r="Z40" i="15"/>
  <c r="Z6" i="15"/>
  <c r="Z18" i="15" s="1"/>
  <c r="Z28" i="15"/>
  <c r="Z40" i="14"/>
  <c r="Z6" i="14"/>
  <c r="Z18" i="14" s="1"/>
  <c r="Z28" i="14"/>
  <c r="Z18" i="16" l="1"/>
  <c r="AB18" i="9"/>
  <c r="Y40" i="13" l="1"/>
  <c r="W40" i="13"/>
  <c r="V40" i="13"/>
  <c r="U40" i="13"/>
  <c r="T40" i="13"/>
  <c r="S40" i="13"/>
  <c r="R40" i="13"/>
  <c r="Q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B40" i="13"/>
  <c r="X39" i="13"/>
  <c r="P39" i="13"/>
  <c r="Z39" i="13" s="1"/>
  <c r="X38" i="13"/>
  <c r="P38" i="13"/>
  <c r="Z38" i="13" s="1"/>
  <c r="X37" i="13"/>
  <c r="P37" i="13"/>
  <c r="Z37" i="13" s="1"/>
  <c r="X36" i="13"/>
  <c r="P36" i="13"/>
  <c r="Z36" i="13" s="1"/>
  <c r="X35" i="13"/>
  <c r="P35" i="13"/>
  <c r="Z35" i="13" s="1"/>
  <c r="X34" i="13"/>
  <c r="P34" i="13"/>
  <c r="Z34" i="13" s="1"/>
  <c r="X33" i="13"/>
  <c r="P33" i="13"/>
  <c r="Z33" i="13" s="1"/>
  <c r="X32" i="13"/>
  <c r="P32" i="13"/>
  <c r="Z32" i="13" s="1"/>
  <c r="X31" i="13"/>
  <c r="P31" i="13"/>
  <c r="Z31" i="13" s="1"/>
  <c r="X30" i="13"/>
  <c r="P30" i="13"/>
  <c r="Z30" i="13" s="1"/>
  <c r="X29" i="13"/>
  <c r="P29" i="13"/>
  <c r="Z29" i="13" s="1"/>
  <c r="X28" i="13"/>
  <c r="P28" i="13"/>
  <c r="P40" i="13" s="1"/>
  <c r="X27" i="13"/>
  <c r="X40" i="13" s="1"/>
  <c r="P27" i="13"/>
  <c r="Z27" i="13" s="1"/>
  <c r="Y18" i="13"/>
  <c r="W18" i="13"/>
  <c r="V18" i="13"/>
  <c r="U18" i="13"/>
  <c r="T18" i="13"/>
  <c r="S18" i="13"/>
  <c r="R18" i="13"/>
  <c r="Q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X17" i="13"/>
  <c r="P17" i="13"/>
  <c r="Z17" i="13" s="1"/>
  <c r="X16" i="13"/>
  <c r="P16" i="13"/>
  <c r="Z16" i="13" s="1"/>
  <c r="X15" i="13"/>
  <c r="P15" i="13"/>
  <c r="Z15" i="13" s="1"/>
  <c r="X14" i="13"/>
  <c r="P14" i="13"/>
  <c r="Z14" i="13" s="1"/>
  <c r="X13" i="13"/>
  <c r="P13" i="13"/>
  <c r="Z13" i="13" s="1"/>
  <c r="X12" i="13"/>
  <c r="P12" i="13"/>
  <c r="Z12" i="13" s="1"/>
  <c r="X11" i="13"/>
  <c r="P11" i="13"/>
  <c r="Z11" i="13" s="1"/>
  <c r="X10" i="13"/>
  <c r="P10" i="13"/>
  <c r="Z10" i="13" s="1"/>
  <c r="X9" i="13"/>
  <c r="P9" i="13"/>
  <c r="Z9" i="13" s="1"/>
  <c r="X8" i="13"/>
  <c r="P8" i="13"/>
  <c r="Z8" i="13" s="1"/>
  <c r="X7" i="13"/>
  <c r="P7" i="13"/>
  <c r="Z7" i="13" s="1"/>
  <c r="X6" i="13"/>
  <c r="P6" i="13"/>
  <c r="X5" i="13"/>
  <c r="X18" i="13" s="1"/>
  <c r="P5" i="13"/>
  <c r="Z5" i="13" s="1"/>
  <c r="Y40" i="12"/>
  <c r="W40" i="12"/>
  <c r="V40" i="12"/>
  <c r="U40" i="12"/>
  <c r="T40" i="12"/>
  <c r="S40" i="12"/>
  <c r="R40" i="12"/>
  <c r="Q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X39" i="12"/>
  <c r="P39" i="12"/>
  <c r="Z39" i="12" s="1"/>
  <c r="X38" i="12"/>
  <c r="P38" i="12"/>
  <c r="Z38" i="12" s="1"/>
  <c r="X37" i="12"/>
  <c r="P37" i="12"/>
  <c r="Z37" i="12" s="1"/>
  <c r="X36" i="12"/>
  <c r="P36" i="12"/>
  <c r="Z36" i="12" s="1"/>
  <c r="X35" i="12"/>
  <c r="P35" i="12"/>
  <c r="Z35" i="12" s="1"/>
  <c r="X34" i="12"/>
  <c r="P34" i="12"/>
  <c r="Z34" i="12" s="1"/>
  <c r="X33" i="12"/>
  <c r="P33" i="12"/>
  <c r="Z33" i="12" s="1"/>
  <c r="X32" i="12"/>
  <c r="P32" i="12"/>
  <c r="Z32" i="12" s="1"/>
  <c r="X31" i="12"/>
  <c r="P31" i="12"/>
  <c r="Z31" i="12" s="1"/>
  <c r="X30" i="12"/>
  <c r="P30" i="12"/>
  <c r="Z30" i="12" s="1"/>
  <c r="X29" i="12"/>
  <c r="P29" i="12"/>
  <c r="Z29" i="12" s="1"/>
  <c r="X28" i="12"/>
  <c r="P28" i="12"/>
  <c r="P40" i="12" s="1"/>
  <c r="X27" i="12"/>
  <c r="X40" i="12" s="1"/>
  <c r="P27" i="12"/>
  <c r="Z27" i="12" s="1"/>
  <c r="Y18" i="12"/>
  <c r="W18" i="12"/>
  <c r="V18" i="12"/>
  <c r="U18" i="12"/>
  <c r="T18" i="12"/>
  <c r="S18" i="12"/>
  <c r="R18" i="12"/>
  <c r="Q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X17" i="12"/>
  <c r="P17" i="12"/>
  <c r="Z17" i="12" s="1"/>
  <c r="X16" i="12"/>
  <c r="P16" i="12"/>
  <c r="Z16" i="12" s="1"/>
  <c r="X15" i="12"/>
  <c r="P15" i="12"/>
  <c r="Z15" i="12" s="1"/>
  <c r="X14" i="12"/>
  <c r="P14" i="12"/>
  <c r="Z14" i="12" s="1"/>
  <c r="X13" i="12"/>
  <c r="P13" i="12"/>
  <c r="Z13" i="12" s="1"/>
  <c r="X12" i="12"/>
  <c r="P12" i="12"/>
  <c r="Z12" i="12" s="1"/>
  <c r="X11" i="12"/>
  <c r="P11" i="12"/>
  <c r="X10" i="12"/>
  <c r="P10" i="12"/>
  <c r="Z10" i="12" s="1"/>
  <c r="X9" i="12"/>
  <c r="P9" i="12"/>
  <c r="X8" i="12"/>
  <c r="P8" i="12"/>
  <c r="X7" i="12"/>
  <c r="P7" i="12"/>
  <c r="X6" i="12"/>
  <c r="P6" i="12"/>
  <c r="X5" i="12"/>
  <c r="X18" i="12" s="1"/>
  <c r="P5" i="12"/>
  <c r="Z5" i="12" s="1"/>
  <c r="Y40" i="11"/>
  <c r="W40" i="11"/>
  <c r="V40" i="11"/>
  <c r="U40" i="11"/>
  <c r="T40" i="11"/>
  <c r="S40" i="11"/>
  <c r="R40" i="11"/>
  <c r="Q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X39" i="11"/>
  <c r="P39" i="11"/>
  <c r="Z39" i="11" s="1"/>
  <c r="X38" i="11"/>
  <c r="P38" i="11"/>
  <c r="Z38" i="11" s="1"/>
  <c r="X37" i="11"/>
  <c r="P37" i="11"/>
  <c r="Z37" i="11" s="1"/>
  <c r="X36" i="11"/>
  <c r="P36" i="11"/>
  <c r="Z36" i="11" s="1"/>
  <c r="X35" i="11"/>
  <c r="P35" i="11"/>
  <c r="Z35" i="11" s="1"/>
  <c r="X34" i="11"/>
  <c r="P34" i="11"/>
  <c r="Z34" i="11" s="1"/>
  <c r="X33" i="11"/>
  <c r="P33" i="11"/>
  <c r="Z33" i="11" s="1"/>
  <c r="X32" i="11"/>
  <c r="P32" i="11"/>
  <c r="Z32" i="11" s="1"/>
  <c r="X31" i="11"/>
  <c r="P31" i="11"/>
  <c r="Z31" i="11" s="1"/>
  <c r="X30" i="11"/>
  <c r="P30" i="11"/>
  <c r="Z30" i="11" s="1"/>
  <c r="X29" i="11"/>
  <c r="P29" i="11"/>
  <c r="Z29" i="11" s="1"/>
  <c r="X28" i="11"/>
  <c r="P28" i="11"/>
  <c r="P40" i="11" s="1"/>
  <c r="X27" i="11"/>
  <c r="X40" i="11" s="1"/>
  <c r="P27" i="11"/>
  <c r="Z27" i="11" s="1"/>
  <c r="Y18" i="11"/>
  <c r="W18" i="11"/>
  <c r="V18" i="11"/>
  <c r="U18" i="11"/>
  <c r="T18" i="11"/>
  <c r="S18" i="11"/>
  <c r="R18" i="11"/>
  <c r="Q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X17" i="11"/>
  <c r="P17" i="11"/>
  <c r="Z17" i="11" s="1"/>
  <c r="X16" i="11"/>
  <c r="P16" i="11"/>
  <c r="Z16" i="11" s="1"/>
  <c r="X15" i="11"/>
  <c r="P15" i="11"/>
  <c r="Z15" i="11" s="1"/>
  <c r="X14" i="11"/>
  <c r="P14" i="11"/>
  <c r="Z14" i="11" s="1"/>
  <c r="X13" i="11"/>
  <c r="P13" i="11"/>
  <c r="Z13" i="11" s="1"/>
  <c r="X12" i="11"/>
  <c r="P12" i="11"/>
  <c r="Z12" i="11" s="1"/>
  <c r="X11" i="11"/>
  <c r="P11" i="11"/>
  <c r="Z11" i="11" s="1"/>
  <c r="X10" i="11"/>
  <c r="P10" i="11"/>
  <c r="X9" i="11"/>
  <c r="P9" i="11"/>
  <c r="Z9" i="11" s="1"/>
  <c r="X8" i="11"/>
  <c r="P8" i="11"/>
  <c r="Z8" i="11" s="1"/>
  <c r="X7" i="11"/>
  <c r="P7" i="11"/>
  <c r="Z7" i="11" s="1"/>
  <c r="X6" i="11"/>
  <c r="P6" i="11"/>
  <c r="Z6" i="11" s="1"/>
  <c r="X5" i="11"/>
  <c r="X18" i="11" s="1"/>
  <c r="P5" i="11"/>
  <c r="Z5" i="11" s="1"/>
  <c r="P18" i="13" l="1"/>
  <c r="P18" i="12"/>
  <c r="Z7" i="12"/>
  <c r="Z8" i="12"/>
  <c r="Z11" i="12"/>
  <c r="Z9" i="12"/>
  <c r="Z10" i="11"/>
  <c r="Z18" i="11" s="1"/>
  <c r="Z40" i="13"/>
  <c r="Z6" i="13"/>
  <c r="Z18" i="13" s="1"/>
  <c r="Z28" i="13"/>
  <c r="Z40" i="12"/>
  <c r="Z6" i="12"/>
  <c r="Z28" i="12"/>
  <c r="Z40" i="11"/>
  <c r="P18" i="11"/>
  <c r="Z28" i="11"/>
  <c r="Y40" i="10"/>
  <c r="W40" i="10"/>
  <c r="V40" i="10"/>
  <c r="U40" i="10"/>
  <c r="T40" i="10"/>
  <c r="S40" i="10"/>
  <c r="R40" i="10"/>
  <c r="Q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X39" i="10"/>
  <c r="P39" i="10"/>
  <c r="Z39" i="10" s="1"/>
  <c r="X38" i="10"/>
  <c r="P38" i="10"/>
  <c r="Z38" i="10" s="1"/>
  <c r="X37" i="10"/>
  <c r="P37" i="10"/>
  <c r="Z37" i="10" s="1"/>
  <c r="X36" i="10"/>
  <c r="P36" i="10"/>
  <c r="Z36" i="10" s="1"/>
  <c r="X35" i="10"/>
  <c r="P35" i="10"/>
  <c r="Z35" i="10" s="1"/>
  <c r="X34" i="10"/>
  <c r="P34" i="10"/>
  <c r="Z34" i="10" s="1"/>
  <c r="X33" i="10"/>
  <c r="P33" i="10"/>
  <c r="Z33" i="10" s="1"/>
  <c r="X32" i="10"/>
  <c r="P32" i="10"/>
  <c r="Z32" i="10" s="1"/>
  <c r="X31" i="10"/>
  <c r="P31" i="10"/>
  <c r="Z31" i="10" s="1"/>
  <c r="X30" i="10"/>
  <c r="P30" i="10"/>
  <c r="Z30" i="10" s="1"/>
  <c r="X29" i="10"/>
  <c r="P29" i="10"/>
  <c r="Z29" i="10" s="1"/>
  <c r="X28" i="10"/>
  <c r="P28" i="10"/>
  <c r="P40" i="10" s="1"/>
  <c r="X27" i="10"/>
  <c r="X40" i="10" s="1"/>
  <c r="P27" i="10"/>
  <c r="Z27" i="10" s="1"/>
  <c r="Y18" i="10"/>
  <c r="W18" i="10"/>
  <c r="V18" i="10"/>
  <c r="U18" i="10"/>
  <c r="T18" i="10"/>
  <c r="S18" i="10"/>
  <c r="R18" i="10"/>
  <c r="Q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X17" i="10"/>
  <c r="P17" i="10"/>
  <c r="Z17" i="10" s="1"/>
  <c r="X16" i="10"/>
  <c r="P16" i="10"/>
  <c r="X15" i="10"/>
  <c r="P15" i="10"/>
  <c r="X14" i="10"/>
  <c r="P14" i="10"/>
  <c r="Z14" i="10" s="1"/>
  <c r="X13" i="10"/>
  <c r="P13" i="10"/>
  <c r="Z13" i="10" s="1"/>
  <c r="X12" i="10"/>
  <c r="P12" i="10"/>
  <c r="Z12" i="10" s="1"/>
  <c r="X11" i="10"/>
  <c r="P11" i="10"/>
  <c r="Z11" i="10" s="1"/>
  <c r="X10" i="10"/>
  <c r="P10" i="10"/>
  <c r="X9" i="10"/>
  <c r="P9" i="10"/>
  <c r="Z9" i="10" s="1"/>
  <c r="X8" i="10"/>
  <c r="P8" i="10"/>
  <c r="Z8" i="10" s="1"/>
  <c r="X7" i="10"/>
  <c r="P7" i="10"/>
  <c r="Z7" i="10" s="1"/>
  <c r="X6" i="10"/>
  <c r="P6" i="10"/>
  <c r="X5" i="10"/>
  <c r="X18" i="10" s="1"/>
  <c r="P5" i="10"/>
  <c r="Z5" i="10" s="1"/>
  <c r="Y40" i="9"/>
  <c r="W40" i="9"/>
  <c r="V40" i="9"/>
  <c r="U40" i="9"/>
  <c r="T40" i="9"/>
  <c r="S40" i="9"/>
  <c r="R40" i="9"/>
  <c r="Q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X39" i="9"/>
  <c r="P39" i="9"/>
  <c r="Z39" i="9" s="1"/>
  <c r="X38" i="9"/>
  <c r="P38" i="9"/>
  <c r="Z38" i="9" s="1"/>
  <c r="X37" i="9"/>
  <c r="P37" i="9"/>
  <c r="Z37" i="9" s="1"/>
  <c r="X36" i="9"/>
  <c r="P36" i="9"/>
  <c r="Z36" i="9" s="1"/>
  <c r="X35" i="9"/>
  <c r="P35" i="9"/>
  <c r="Z35" i="9" s="1"/>
  <c r="X34" i="9"/>
  <c r="P34" i="9"/>
  <c r="Z34" i="9" s="1"/>
  <c r="X33" i="9"/>
  <c r="P33" i="9"/>
  <c r="Z33" i="9" s="1"/>
  <c r="X32" i="9"/>
  <c r="P32" i="9"/>
  <c r="Z32" i="9" s="1"/>
  <c r="X31" i="9"/>
  <c r="P31" i="9"/>
  <c r="Z31" i="9" s="1"/>
  <c r="X30" i="9"/>
  <c r="P30" i="9"/>
  <c r="Z30" i="9" s="1"/>
  <c r="X29" i="9"/>
  <c r="P29" i="9"/>
  <c r="Z29" i="9" s="1"/>
  <c r="X28" i="9"/>
  <c r="P28" i="9"/>
  <c r="Z28" i="9" s="1"/>
  <c r="X27" i="9"/>
  <c r="X40" i="9" s="1"/>
  <c r="P27" i="9"/>
  <c r="P40" i="9" s="1"/>
  <c r="Y18" i="9"/>
  <c r="W18" i="9"/>
  <c r="V18" i="9"/>
  <c r="U18" i="9"/>
  <c r="T18" i="9"/>
  <c r="S18" i="9"/>
  <c r="R18" i="9"/>
  <c r="Q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X17" i="9"/>
  <c r="P17" i="9"/>
  <c r="Z17" i="9" s="1"/>
  <c r="X16" i="9"/>
  <c r="P16" i="9"/>
  <c r="Z16" i="9" s="1"/>
  <c r="X15" i="9"/>
  <c r="P15" i="9"/>
  <c r="Z15" i="9" s="1"/>
  <c r="X14" i="9"/>
  <c r="P14" i="9"/>
  <c r="Z14" i="9" s="1"/>
  <c r="X13" i="9"/>
  <c r="P13" i="9"/>
  <c r="Z13" i="9" s="1"/>
  <c r="X12" i="9"/>
  <c r="P12" i="9"/>
  <c r="Z12" i="9" s="1"/>
  <c r="X11" i="9"/>
  <c r="P11" i="9"/>
  <c r="Z11" i="9" s="1"/>
  <c r="X10" i="9"/>
  <c r="P10" i="9"/>
  <c r="Z10" i="9" s="1"/>
  <c r="X9" i="9"/>
  <c r="P9" i="9"/>
  <c r="Z9" i="9" s="1"/>
  <c r="X8" i="9"/>
  <c r="P8" i="9"/>
  <c r="Z8" i="9" s="1"/>
  <c r="X7" i="9"/>
  <c r="P7" i="9"/>
  <c r="Z7" i="9" s="1"/>
  <c r="X6" i="9"/>
  <c r="P6" i="9"/>
  <c r="Z6" i="9" s="1"/>
  <c r="X5" i="9"/>
  <c r="X18" i="9" s="1"/>
  <c r="P5" i="9"/>
  <c r="Z18" i="12" l="1"/>
  <c r="P18" i="10"/>
  <c r="Z10" i="10"/>
  <c r="Z16" i="10"/>
  <c r="Z15" i="10"/>
  <c r="P18" i="9"/>
  <c r="Z40" i="10"/>
  <c r="Z6" i="10"/>
  <c r="Z28" i="10"/>
  <c r="Z40" i="9"/>
  <c r="Z5" i="9"/>
  <c r="Z18" i="9" s="1"/>
  <c r="Z27" i="9"/>
  <c r="Z18" i="10" l="1"/>
  <c r="AB18" i="3"/>
  <c r="Y40" i="8" l="1"/>
  <c r="W40" i="8"/>
  <c r="V40" i="8"/>
  <c r="U40" i="8"/>
  <c r="T40" i="8"/>
  <c r="S40" i="8"/>
  <c r="R40" i="8"/>
  <c r="Q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X39" i="8"/>
  <c r="P39" i="8"/>
  <c r="Z39" i="8" s="1"/>
  <c r="X38" i="8"/>
  <c r="P38" i="8"/>
  <c r="Z38" i="8" s="1"/>
  <c r="X37" i="8"/>
  <c r="P37" i="8"/>
  <c r="Z37" i="8" s="1"/>
  <c r="X36" i="8"/>
  <c r="P36" i="8"/>
  <c r="Z36" i="8" s="1"/>
  <c r="X35" i="8"/>
  <c r="P35" i="8"/>
  <c r="Z35" i="8" s="1"/>
  <c r="X34" i="8"/>
  <c r="P34" i="8"/>
  <c r="Z34" i="8" s="1"/>
  <c r="X33" i="8"/>
  <c r="P33" i="8"/>
  <c r="Z33" i="8" s="1"/>
  <c r="X32" i="8"/>
  <c r="P32" i="8"/>
  <c r="Z32" i="8" s="1"/>
  <c r="X31" i="8"/>
  <c r="P31" i="8"/>
  <c r="Z31" i="8" s="1"/>
  <c r="X30" i="8"/>
  <c r="P30" i="8"/>
  <c r="Z30" i="8" s="1"/>
  <c r="X29" i="8"/>
  <c r="P29" i="8"/>
  <c r="Z29" i="8" s="1"/>
  <c r="X28" i="8"/>
  <c r="P28" i="8"/>
  <c r="P40" i="8" s="1"/>
  <c r="X27" i="8"/>
  <c r="X40" i="8" s="1"/>
  <c r="P27" i="8"/>
  <c r="Z27" i="8" s="1"/>
  <c r="Y18" i="8"/>
  <c r="W18" i="8"/>
  <c r="V18" i="8"/>
  <c r="U18" i="8"/>
  <c r="T18" i="8"/>
  <c r="S18" i="8"/>
  <c r="R18" i="8"/>
  <c r="Q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X17" i="8"/>
  <c r="P17" i="8"/>
  <c r="Z17" i="8" s="1"/>
  <c r="X16" i="8"/>
  <c r="P16" i="8"/>
  <c r="Z16" i="8" s="1"/>
  <c r="X15" i="8"/>
  <c r="P15" i="8"/>
  <c r="Z15" i="8" s="1"/>
  <c r="X14" i="8"/>
  <c r="P14" i="8"/>
  <c r="Z14" i="8" s="1"/>
  <c r="X13" i="8"/>
  <c r="P13" i="8"/>
  <c r="Z13" i="8" s="1"/>
  <c r="X12" i="8"/>
  <c r="P12" i="8"/>
  <c r="Z12" i="8" s="1"/>
  <c r="X11" i="8"/>
  <c r="P11" i="8"/>
  <c r="Z11" i="8" s="1"/>
  <c r="X10" i="8"/>
  <c r="P10" i="8"/>
  <c r="Z10" i="8" s="1"/>
  <c r="X9" i="8"/>
  <c r="P9" i="8"/>
  <c r="Z9" i="8" s="1"/>
  <c r="X8" i="8"/>
  <c r="P8" i="8"/>
  <c r="Z8" i="8" s="1"/>
  <c r="X7" i="8"/>
  <c r="P7" i="8"/>
  <c r="Z7" i="8" s="1"/>
  <c r="X6" i="8"/>
  <c r="P6" i="8"/>
  <c r="Z6" i="8" s="1"/>
  <c r="X5" i="8"/>
  <c r="X18" i="8" s="1"/>
  <c r="P5" i="8"/>
  <c r="Z5" i="8" s="1"/>
  <c r="Y40" i="7"/>
  <c r="W40" i="7"/>
  <c r="V40" i="7"/>
  <c r="U40" i="7"/>
  <c r="T40" i="7"/>
  <c r="S40" i="7"/>
  <c r="R40" i="7"/>
  <c r="Q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X39" i="7"/>
  <c r="P39" i="7"/>
  <c r="Z39" i="7" s="1"/>
  <c r="X38" i="7"/>
  <c r="P38" i="7"/>
  <c r="Z38" i="7" s="1"/>
  <c r="X37" i="7"/>
  <c r="P37" i="7"/>
  <c r="Z37" i="7" s="1"/>
  <c r="X36" i="7"/>
  <c r="P36" i="7"/>
  <c r="Z36" i="7" s="1"/>
  <c r="X35" i="7"/>
  <c r="P35" i="7"/>
  <c r="Z35" i="7" s="1"/>
  <c r="X34" i="7"/>
  <c r="P34" i="7"/>
  <c r="Z34" i="7" s="1"/>
  <c r="X33" i="7"/>
  <c r="P33" i="7"/>
  <c r="Z33" i="7" s="1"/>
  <c r="X32" i="7"/>
  <c r="P32" i="7"/>
  <c r="Z32" i="7" s="1"/>
  <c r="X31" i="7"/>
  <c r="P31" i="7"/>
  <c r="Z31" i="7" s="1"/>
  <c r="X30" i="7"/>
  <c r="P30" i="7"/>
  <c r="Z30" i="7" s="1"/>
  <c r="X29" i="7"/>
  <c r="P29" i="7"/>
  <c r="Z29" i="7" s="1"/>
  <c r="X28" i="7"/>
  <c r="P28" i="7"/>
  <c r="P40" i="7" s="1"/>
  <c r="X27" i="7"/>
  <c r="X40" i="7" s="1"/>
  <c r="P27" i="7"/>
  <c r="Z27" i="7" s="1"/>
  <c r="Y18" i="7"/>
  <c r="W18" i="7"/>
  <c r="V18" i="7"/>
  <c r="U18" i="7"/>
  <c r="T18" i="7"/>
  <c r="S18" i="7"/>
  <c r="R18" i="7"/>
  <c r="Q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X17" i="7"/>
  <c r="P17" i="7"/>
  <c r="Z17" i="7" s="1"/>
  <c r="X16" i="7"/>
  <c r="P16" i="7"/>
  <c r="Z16" i="7" s="1"/>
  <c r="X15" i="7"/>
  <c r="P15" i="7"/>
  <c r="Z15" i="7" s="1"/>
  <c r="X14" i="7"/>
  <c r="P14" i="7"/>
  <c r="Z14" i="7" s="1"/>
  <c r="X13" i="7"/>
  <c r="P13" i="7"/>
  <c r="Z13" i="7" s="1"/>
  <c r="X12" i="7"/>
  <c r="P12" i="7"/>
  <c r="Z12" i="7" s="1"/>
  <c r="X11" i="7"/>
  <c r="P11" i="7"/>
  <c r="Z11" i="7" s="1"/>
  <c r="X10" i="7"/>
  <c r="P10" i="7"/>
  <c r="X9" i="7"/>
  <c r="P9" i="7"/>
  <c r="Z9" i="7" s="1"/>
  <c r="X8" i="7"/>
  <c r="P8" i="7"/>
  <c r="Z8" i="7" s="1"/>
  <c r="X7" i="7"/>
  <c r="P7" i="7"/>
  <c r="Z7" i="7" s="1"/>
  <c r="X6" i="7"/>
  <c r="P6" i="7"/>
  <c r="X5" i="7"/>
  <c r="X18" i="7" s="1"/>
  <c r="P5" i="7"/>
  <c r="Z5" i="7" s="1"/>
  <c r="Y40" i="6"/>
  <c r="W40" i="6"/>
  <c r="V40" i="6"/>
  <c r="U40" i="6"/>
  <c r="T40" i="6"/>
  <c r="S40" i="6"/>
  <c r="R40" i="6"/>
  <c r="Q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X39" i="6"/>
  <c r="P39" i="6"/>
  <c r="Z39" i="6" s="1"/>
  <c r="X38" i="6"/>
  <c r="P38" i="6"/>
  <c r="Z38" i="6" s="1"/>
  <c r="X37" i="6"/>
  <c r="P37" i="6"/>
  <c r="Z37" i="6" s="1"/>
  <c r="X36" i="6"/>
  <c r="P36" i="6"/>
  <c r="Z36" i="6" s="1"/>
  <c r="X35" i="6"/>
  <c r="P35" i="6"/>
  <c r="Z35" i="6" s="1"/>
  <c r="X34" i="6"/>
  <c r="P34" i="6"/>
  <c r="Z34" i="6" s="1"/>
  <c r="X33" i="6"/>
  <c r="P33" i="6"/>
  <c r="Z33" i="6" s="1"/>
  <c r="X32" i="6"/>
  <c r="P32" i="6"/>
  <c r="Z32" i="6" s="1"/>
  <c r="X31" i="6"/>
  <c r="P31" i="6"/>
  <c r="Z31" i="6" s="1"/>
  <c r="X30" i="6"/>
  <c r="P30" i="6"/>
  <c r="Z30" i="6" s="1"/>
  <c r="X29" i="6"/>
  <c r="P29" i="6"/>
  <c r="Z29" i="6" s="1"/>
  <c r="X28" i="6"/>
  <c r="P28" i="6"/>
  <c r="P40" i="6" s="1"/>
  <c r="X27" i="6"/>
  <c r="X40" i="6" s="1"/>
  <c r="P27" i="6"/>
  <c r="Z27" i="6" s="1"/>
  <c r="Y18" i="6"/>
  <c r="W18" i="6"/>
  <c r="V18" i="6"/>
  <c r="U18" i="6"/>
  <c r="T18" i="6"/>
  <c r="S18" i="6"/>
  <c r="R18" i="6"/>
  <c r="Q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X17" i="6"/>
  <c r="P17" i="6"/>
  <c r="Z17" i="6" s="1"/>
  <c r="X16" i="6"/>
  <c r="P16" i="6"/>
  <c r="Z16" i="6" s="1"/>
  <c r="X15" i="6"/>
  <c r="P15" i="6"/>
  <c r="Z15" i="6" s="1"/>
  <c r="X14" i="6"/>
  <c r="P14" i="6"/>
  <c r="Z14" i="6" s="1"/>
  <c r="X13" i="6"/>
  <c r="P13" i="6"/>
  <c r="Z13" i="6" s="1"/>
  <c r="X12" i="6"/>
  <c r="P12" i="6"/>
  <c r="Z12" i="6" s="1"/>
  <c r="X11" i="6"/>
  <c r="P11" i="6"/>
  <c r="Z11" i="6" s="1"/>
  <c r="X10" i="6"/>
  <c r="P10" i="6"/>
  <c r="X9" i="6"/>
  <c r="P9" i="6"/>
  <c r="Z9" i="6" s="1"/>
  <c r="X8" i="6"/>
  <c r="P8" i="6"/>
  <c r="Z8" i="6" s="1"/>
  <c r="X7" i="6"/>
  <c r="P7" i="6"/>
  <c r="Z7" i="6" s="1"/>
  <c r="X6" i="6"/>
  <c r="P6" i="6"/>
  <c r="X5" i="6"/>
  <c r="X18" i="6" s="1"/>
  <c r="P5" i="6"/>
  <c r="Z5" i="6" s="1"/>
  <c r="Z10" i="7" l="1"/>
  <c r="P18" i="7"/>
  <c r="P18" i="6"/>
  <c r="Z10" i="6"/>
  <c r="Z40" i="8"/>
  <c r="Z18" i="8"/>
  <c r="P18" i="8"/>
  <c r="Z28" i="8"/>
  <c r="Z40" i="7"/>
  <c r="Z6" i="7"/>
  <c r="Z28" i="7"/>
  <c r="Z40" i="6"/>
  <c r="Z6" i="6"/>
  <c r="Z18" i="6" s="1"/>
  <c r="Z28" i="6"/>
  <c r="Y40" i="5"/>
  <c r="W40" i="5"/>
  <c r="V40" i="5"/>
  <c r="U40" i="5"/>
  <c r="T40" i="5"/>
  <c r="S40" i="5"/>
  <c r="R40" i="5"/>
  <c r="Q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X39" i="5"/>
  <c r="P39" i="5"/>
  <c r="Z39" i="5" s="1"/>
  <c r="X38" i="5"/>
  <c r="P38" i="5"/>
  <c r="Z38" i="5" s="1"/>
  <c r="X37" i="5"/>
  <c r="P37" i="5"/>
  <c r="Z37" i="5" s="1"/>
  <c r="X36" i="5"/>
  <c r="P36" i="5"/>
  <c r="Z36" i="5" s="1"/>
  <c r="X35" i="5"/>
  <c r="P35" i="5"/>
  <c r="Z35" i="5" s="1"/>
  <c r="X34" i="5"/>
  <c r="P34" i="5"/>
  <c r="Z34" i="5" s="1"/>
  <c r="X33" i="5"/>
  <c r="P33" i="5"/>
  <c r="Z33" i="5" s="1"/>
  <c r="X32" i="5"/>
  <c r="P32" i="5"/>
  <c r="Z32" i="5" s="1"/>
  <c r="X31" i="5"/>
  <c r="P31" i="5"/>
  <c r="Z31" i="5" s="1"/>
  <c r="X30" i="5"/>
  <c r="P30" i="5"/>
  <c r="Z30" i="5" s="1"/>
  <c r="X29" i="5"/>
  <c r="P29" i="5"/>
  <c r="Z29" i="5" s="1"/>
  <c r="X28" i="5"/>
  <c r="P28" i="5"/>
  <c r="P40" i="5" s="1"/>
  <c r="X27" i="5"/>
  <c r="X40" i="5" s="1"/>
  <c r="P27" i="5"/>
  <c r="Z27" i="5" s="1"/>
  <c r="Y18" i="5"/>
  <c r="W18" i="5"/>
  <c r="V18" i="5"/>
  <c r="U18" i="5"/>
  <c r="T18" i="5"/>
  <c r="S18" i="5"/>
  <c r="R18" i="5"/>
  <c r="Q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X17" i="5"/>
  <c r="P17" i="5"/>
  <c r="Z17" i="5" s="1"/>
  <c r="X16" i="5"/>
  <c r="P16" i="5"/>
  <c r="Z16" i="5" s="1"/>
  <c r="X15" i="5"/>
  <c r="P15" i="5"/>
  <c r="Z15" i="5" s="1"/>
  <c r="X14" i="5"/>
  <c r="P14" i="5"/>
  <c r="Z14" i="5" s="1"/>
  <c r="X13" i="5"/>
  <c r="P13" i="5"/>
  <c r="Z13" i="5" s="1"/>
  <c r="X12" i="5"/>
  <c r="P12" i="5"/>
  <c r="Z12" i="5" s="1"/>
  <c r="X11" i="5"/>
  <c r="P11" i="5"/>
  <c r="X10" i="5"/>
  <c r="P10" i="5"/>
  <c r="X9" i="5"/>
  <c r="P9" i="5"/>
  <c r="Z9" i="5" s="1"/>
  <c r="X8" i="5"/>
  <c r="P8" i="5"/>
  <c r="Z8" i="5" s="1"/>
  <c r="X7" i="5"/>
  <c r="P7" i="5"/>
  <c r="Z7" i="5" s="1"/>
  <c r="X6" i="5"/>
  <c r="P6" i="5"/>
  <c r="X5" i="5"/>
  <c r="X18" i="5" s="1"/>
  <c r="P5" i="5"/>
  <c r="Z5" i="5" s="1"/>
  <c r="Y40" i="4"/>
  <c r="W40" i="4"/>
  <c r="V40" i="4"/>
  <c r="U40" i="4"/>
  <c r="T40" i="4"/>
  <c r="S40" i="4"/>
  <c r="R40" i="4"/>
  <c r="Q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X39" i="4"/>
  <c r="P39" i="4"/>
  <c r="Z39" i="4" s="1"/>
  <c r="X38" i="4"/>
  <c r="P38" i="4"/>
  <c r="Z38" i="4" s="1"/>
  <c r="X37" i="4"/>
  <c r="P37" i="4"/>
  <c r="Z37" i="4" s="1"/>
  <c r="X36" i="4"/>
  <c r="P36" i="4"/>
  <c r="Z36" i="4" s="1"/>
  <c r="X35" i="4"/>
  <c r="P35" i="4"/>
  <c r="Z35" i="4" s="1"/>
  <c r="X34" i="4"/>
  <c r="P34" i="4"/>
  <c r="Z34" i="4" s="1"/>
  <c r="X33" i="4"/>
  <c r="P33" i="4"/>
  <c r="Z33" i="4" s="1"/>
  <c r="X32" i="4"/>
  <c r="P32" i="4"/>
  <c r="Z32" i="4" s="1"/>
  <c r="X31" i="4"/>
  <c r="P31" i="4"/>
  <c r="Z31" i="4" s="1"/>
  <c r="X30" i="4"/>
  <c r="P30" i="4"/>
  <c r="Z30" i="4" s="1"/>
  <c r="X29" i="4"/>
  <c r="P29" i="4"/>
  <c r="Z29" i="4" s="1"/>
  <c r="Z28" i="4"/>
  <c r="X28" i="4"/>
  <c r="P28" i="4"/>
  <c r="P40" i="4" s="1"/>
  <c r="X27" i="4"/>
  <c r="X40" i="4" s="1"/>
  <c r="P27" i="4"/>
  <c r="Z27" i="4" s="1"/>
  <c r="Y18" i="4"/>
  <c r="W18" i="4"/>
  <c r="V18" i="4"/>
  <c r="U18" i="4"/>
  <c r="T18" i="4"/>
  <c r="S18" i="4"/>
  <c r="R18" i="4"/>
  <c r="Q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X17" i="4"/>
  <c r="P17" i="4"/>
  <c r="Z17" i="4" s="1"/>
  <c r="X16" i="4"/>
  <c r="P16" i="4"/>
  <c r="Z16" i="4" s="1"/>
  <c r="X15" i="4"/>
  <c r="P15" i="4"/>
  <c r="Z15" i="4" s="1"/>
  <c r="X14" i="4"/>
  <c r="P14" i="4"/>
  <c r="Z14" i="4" s="1"/>
  <c r="X13" i="4"/>
  <c r="P13" i="4"/>
  <c r="Z13" i="4" s="1"/>
  <c r="X12" i="4"/>
  <c r="P12" i="4"/>
  <c r="Z12" i="4" s="1"/>
  <c r="X11" i="4"/>
  <c r="P11" i="4"/>
  <c r="Z11" i="4" s="1"/>
  <c r="X10" i="4"/>
  <c r="P10" i="4"/>
  <c r="X9" i="4"/>
  <c r="P9" i="4"/>
  <c r="Z9" i="4" s="1"/>
  <c r="X8" i="4"/>
  <c r="P8" i="4"/>
  <c r="Z8" i="4" s="1"/>
  <c r="X7" i="4"/>
  <c r="P7" i="4"/>
  <c r="Z7" i="4" s="1"/>
  <c r="X6" i="4"/>
  <c r="P6" i="4"/>
  <c r="X5" i="4"/>
  <c r="X18" i="4" s="1"/>
  <c r="P5" i="4"/>
  <c r="Z5" i="4" s="1"/>
  <c r="Y40" i="3"/>
  <c r="W40" i="3"/>
  <c r="V40" i="3"/>
  <c r="U40" i="3"/>
  <c r="T40" i="3"/>
  <c r="S40" i="3"/>
  <c r="R40" i="3"/>
  <c r="Q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X39" i="3"/>
  <c r="P39" i="3"/>
  <c r="Z39" i="3" s="1"/>
  <c r="X38" i="3"/>
  <c r="P38" i="3"/>
  <c r="Z38" i="3" s="1"/>
  <c r="X37" i="3"/>
  <c r="P37" i="3"/>
  <c r="Z37" i="3" s="1"/>
  <c r="X36" i="3"/>
  <c r="P36" i="3"/>
  <c r="Z36" i="3" s="1"/>
  <c r="X35" i="3"/>
  <c r="P35" i="3"/>
  <c r="Z35" i="3" s="1"/>
  <c r="X34" i="3"/>
  <c r="P34" i="3"/>
  <c r="Z34" i="3" s="1"/>
  <c r="X33" i="3"/>
  <c r="P33" i="3"/>
  <c r="Z33" i="3" s="1"/>
  <c r="X32" i="3"/>
  <c r="P32" i="3"/>
  <c r="Z32" i="3" s="1"/>
  <c r="X31" i="3"/>
  <c r="P31" i="3"/>
  <c r="Z31" i="3" s="1"/>
  <c r="X30" i="3"/>
  <c r="P30" i="3"/>
  <c r="Z30" i="3" s="1"/>
  <c r="X29" i="3"/>
  <c r="P29" i="3"/>
  <c r="Z29" i="3" s="1"/>
  <c r="X28" i="3"/>
  <c r="P28" i="3"/>
  <c r="Z28" i="3" s="1"/>
  <c r="X27" i="3"/>
  <c r="X40" i="3" s="1"/>
  <c r="P27" i="3"/>
  <c r="P40" i="3" s="1"/>
  <c r="Y18" i="3"/>
  <c r="W18" i="3"/>
  <c r="V18" i="3"/>
  <c r="U18" i="3"/>
  <c r="T18" i="3"/>
  <c r="S18" i="3"/>
  <c r="R18" i="3"/>
  <c r="Q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X17" i="3"/>
  <c r="P17" i="3"/>
  <c r="Z17" i="3" s="1"/>
  <c r="X16" i="3"/>
  <c r="P16" i="3"/>
  <c r="Z16" i="3" s="1"/>
  <c r="X15" i="3"/>
  <c r="P15" i="3"/>
  <c r="Z15" i="3" s="1"/>
  <c r="X14" i="3"/>
  <c r="P14" i="3"/>
  <c r="Z14" i="3" s="1"/>
  <c r="X13" i="3"/>
  <c r="P13" i="3"/>
  <c r="Z13" i="3" s="1"/>
  <c r="X12" i="3"/>
  <c r="P12" i="3"/>
  <c r="Z12" i="3" s="1"/>
  <c r="X11" i="3"/>
  <c r="P11" i="3"/>
  <c r="Z11" i="3" s="1"/>
  <c r="X10" i="3"/>
  <c r="P10" i="3"/>
  <c r="Z10" i="3" s="1"/>
  <c r="X9" i="3"/>
  <c r="P9" i="3"/>
  <c r="Z9" i="3" s="1"/>
  <c r="X8" i="3"/>
  <c r="P8" i="3"/>
  <c r="Z8" i="3" s="1"/>
  <c r="X7" i="3"/>
  <c r="P7" i="3"/>
  <c r="Z7" i="3" s="1"/>
  <c r="X6" i="3"/>
  <c r="P6" i="3"/>
  <c r="Z6" i="3" s="1"/>
  <c r="X5" i="3"/>
  <c r="X18" i="3" s="1"/>
  <c r="P5" i="3"/>
  <c r="P18" i="3" s="1"/>
  <c r="Y40" i="2"/>
  <c r="W40" i="2"/>
  <c r="V40" i="2"/>
  <c r="U40" i="2"/>
  <c r="T40" i="2"/>
  <c r="S40" i="2"/>
  <c r="R40" i="2"/>
  <c r="Q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X39" i="2"/>
  <c r="P39" i="2"/>
  <c r="Z39" i="2" s="1"/>
  <c r="X38" i="2"/>
  <c r="P38" i="2"/>
  <c r="Z38" i="2" s="1"/>
  <c r="X37" i="2"/>
  <c r="P37" i="2"/>
  <c r="Z37" i="2" s="1"/>
  <c r="X36" i="2"/>
  <c r="P36" i="2"/>
  <c r="Z36" i="2" s="1"/>
  <c r="X35" i="2"/>
  <c r="P35" i="2"/>
  <c r="Z35" i="2" s="1"/>
  <c r="X34" i="2"/>
  <c r="P34" i="2"/>
  <c r="Z34" i="2" s="1"/>
  <c r="X33" i="2"/>
  <c r="P33" i="2"/>
  <c r="Z33" i="2" s="1"/>
  <c r="X32" i="2"/>
  <c r="P32" i="2"/>
  <c r="Z32" i="2" s="1"/>
  <c r="X31" i="2"/>
  <c r="P31" i="2"/>
  <c r="Z31" i="2" s="1"/>
  <c r="X30" i="2"/>
  <c r="P30" i="2"/>
  <c r="Z30" i="2" s="1"/>
  <c r="X29" i="2"/>
  <c r="P29" i="2"/>
  <c r="Z29" i="2" s="1"/>
  <c r="X28" i="2"/>
  <c r="P28" i="2"/>
  <c r="P40" i="2" s="1"/>
  <c r="X27" i="2"/>
  <c r="X40" i="2" s="1"/>
  <c r="P27" i="2"/>
  <c r="Z27" i="2" s="1"/>
  <c r="Y18" i="2"/>
  <c r="W18" i="2"/>
  <c r="V18" i="2"/>
  <c r="U18" i="2"/>
  <c r="T18" i="2"/>
  <c r="S18" i="2"/>
  <c r="R18" i="2"/>
  <c r="Q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X17" i="2"/>
  <c r="P17" i="2"/>
  <c r="Z17" i="2" s="1"/>
  <c r="X16" i="2"/>
  <c r="P16" i="2"/>
  <c r="Z16" i="2" s="1"/>
  <c r="X15" i="2"/>
  <c r="P15" i="2"/>
  <c r="Z15" i="2" s="1"/>
  <c r="X14" i="2"/>
  <c r="P14" i="2"/>
  <c r="Z14" i="2" s="1"/>
  <c r="X13" i="2"/>
  <c r="P13" i="2"/>
  <c r="Z13" i="2" s="1"/>
  <c r="X12" i="2"/>
  <c r="P12" i="2"/>
  <c r="Z12" i="2" s="1"/>
  <c r="X11" i="2"/>
  <c r="P11" i="2"/>
  <c r="X10" i="2"/>
  <c r="P10" i="2"/>
  <c r="Z10" i="2" s="1"/>
  <c r="X9" i="2"/>
  <c r="P9" i="2"/>
  <c r="Z9" i="2" s="1"/>
  <c r="X8" i="2"/>
  <c r="P8" i="2"/>
  <c r="Z8" i="2" s="1"/>
  <c r="X7" i="2"/>
  <c r="P7" i="2"/>
  <c r="Z7" i="2" s="1"/>
  <c r="X6" i="2"/>
  <c r="P6" i="2"/>
  <c r="X5" i="2"/>
  <c r="X18" i="2" s="1"/>
  <c r="P5" i="2"/>
  <c r="Z5" i="2" s="1"/>
  <c r="Z40" i="1"/>
  <c r="X40" i="1"/>
  <c r="W40" i="1"/>
  <c r="V40" i="1"/>
  <c r="U40" i="1"/>
  <c r="T40" i="1"/>
  <c r="S40" i="1"/>
  <c r="R40" i="1"/>
  <c r="P40" i="1"/>
  <c r="O40" i="1"/>
  <c r="N40" i="1"/>
  <c r="L40" i="1"/>
  <c r="K40" i="1"/>
  <c r="J40" i="1"/>
  <c r="I40" i="1"/>
  <c r="H40" i="1"/>
  <c r="G40" i="1"/>
  <c r="F40" i="1"/>
  <c r="E40" i="1"/>
  <c r="D40" i="1"/>
  <c r="C40" i="1"/>
  <c r="B40" i="1"/>
  <c r="Y39" i="1"/>
  <c r="Q39" i="1"/>
  <c r="AA39" i="1" s="1"/>
  <c r="Y38" i="1"/>
  <c r="Q38" i="1"/>
  <c r="AA38" i="1" s="1"/>
  <c r="Y37" i="1"/>
  <c r="Q37" i="1"/>
  <c r="AA37" i="1" s="1"/>
  <c r="Y36" i="1"/>
  <c r="Q36" i="1"/>
  <c r="AA36" i="1" s="1"/>
  <c r="Y35" i="1"/>
  <c r="Q35" i="1"/>
  <c r="AA35" i="1" s="1"/>
  <c r="Y34" i="1"/>
  <c r="Q34" i="1"/>
  <c r="AA34" i="1" s="1"/>
  <c r="Y33" i="1"/>
  <c r="Q33" i="1"/>
  <c r="AA33" i="1" s="1"/>
  <c r="Y32" i="1"/>
  <c r="Q32" i="1"/>
  <c r="AA32" i="1" s="1"/>
  <c r="Y31" i="1"/>
  <c r="Q31" i="1"/>
  <c r="AA31" i="1" s="1"/>
  <c r="Y30" i="1"/>
  <c r="Q30" i="1"/>
  <c r="AA30" i="1" s="1"/>
  <c r="Y29" i="1"/>
  <c r="Q29" i="1"/>
  <c r="AA29" i="1" s="1"/>
  <c r="Y28" i="1"/>
  <c r="Q28" i="1"/>
  <c r="AA28" i="1" s="1"/>
  <c r="Y27" i="1"/>
  <c r="Y40" i="1" s="1"/>
  <c r="Q27" i="1"/>
  <c r="Q40" i="1" s="1"/>
  <c r="Z18" i="1"/>
  <c r="X18" i="1"/>
  <c r="W18" i="1"/>
  <c r="V18" i="1"/>
  <c r="U18" i="1"/>
  <c r="T18" i="1"/>
  <c r="S18" i="1"/>
  <c r="R18" i="1"/>
  <c r="P18" i="1"/>
  <c r="O18" i="1"/>
  <c r="N18" i="1"/>
  <c r="L18" i="1"/>
  <c r="K18" i="1"/>
  <c r="J18" i="1"/>
  <c r="I18" i="1"/>
  <c r="H18" i="1"/>
  <c r="G18" i="1"/>
  <c r="F18" i="1"/>
  <c r="E18" i="1"/>
  <c r="D18" i="1"/>
  <c r="C18" i="1"/>
  <c r="B18" i="1"/>
  <c r="Y17" i="1"/>
  <c r="Q17" i="1"/>
  <c r="AA17" i="1" s="1"/>
  <c r="Y16" i="1"/>
  <c r="Q16" i="1"/>
  <c r="AA16" i="1" s="1"/>
  <c r="Y15" i="1"/>
  <c r="Q15" i="1"/>
  <c r="AA15" i="1" s="1"/>
  <c r="Y14" i="1"/>
  <c r="Q14" i="1"/>
  <c r="AA14" i="1" s="1"/>
  <c r="Y13" i="1"/>
  <c r="Q13" i="1"/>
  <c r="AA13" i="1" s="1"/>
  <c r="Y12" i="1"/>
  <c r="Q12" i="1"/>
  <c r="AA12" i="1" s="1"/>
  <c r="Y11" i="1"/>
  <c r="Q11" i="1"/>
  <c r="AA11" i="1" s="1"/>
  <c r="Y10" i="1"/>
  <c r="Q10" i="1"/>
  <c r="Y9" i="1"/>
  <c r="Q9" i="1"/>
  <c r="AA9" i="1" s="1"/>
  <c r="Y8" i="1"/>
  <c r="Q8" i="1"/>
  <c r="AA8" i="1" s="1"/>
  <c r="Y7" i="1"/>
  <c r="Q7" i="1"/>
  <c r="Y6" i="1"/>
  <c r="Q6" i="1"/>
  <c r="AA6" i="1" s="1"/>
  <c r="Y5" i="1"/>
  <c r="Q5" i="1"/>
  <c r="Q18" i="1" s="1"/>
  <c r="Z18" i="7" l="1"/>
  <c r="Z11" i="5"/>
  <c r="Z10" i="5"/>
  <c r="P18" i="5"/>
  <c r="P18" i="4"/>
  <c r="Z10" i="4"/>
  <c r="P18" i="2"/>
  <c r="Z11" i="2"/>
  <c r="Y18" i="1"/>
  <c r="AA10" i="1"/>
  <c r="AA7" i="1"/>
  <c r="Z40" i="5"/>
  <c r="Z6" i="5"/>
  <c r="Z28" i="5"/>
  <c r="Z40" i="4"/>
  <c r="Z6" i="4"/>
  <c r="Z40" i="3"/>
  <c r="Z5" i="3"/>
  <c r="Z18" i="3" s="1"/>
  <c r="Z27" i="3"/>
  <c r="Z40" i="2"/>
  <c r="Z6" i="2"/>
  <c r="Z28" i="2"/>
  <c r="AA40" i="1"/>
  <c r="AA27" i="1"/>
  <c r="AA5" i="1"/>
  <c r="Z18" i="5" l="1"/>
  <c r="Z18" i="4"/>
  <c r="Z18" i="2"/>
  <c r="AA18" i="1"/>
</calcChain>
</file>

<file path=xl/sharedStrings.xml><?xml version="1.0" encoding="utf-8"?>
<sst xmlns="http://schemas.openxmlformats.org/spreadsheetml/2006/main" count="2053" uniqueCount="112">
  <si>
    <t>Ежедневный отчет по погрузке и ремонту</t>
  </si>
  <si>
    <t>Сорт</t>
  </si>
  <si>
    <t>Ост нач</t>
  </si>
  <si>
    <t>Приход</t>
  </si>
  <si>
    <t>Итого</t>
  </si>
  <si>
    <t>Вывоз</t>
  </si>
  <si>
    <t>Ремонт</t>
  </si>
  <si>
    <t>Остаток кон</t>
  </si>
  <si>
    <t xml:space="preserve"> ГОСТ 1</t>
  </si>
  <si>
    <t xml:space="preserve"> ГОСТ 2</t>
  </si>
  <si>
    <t xml:space="preserve"> ГОСТ 3</t>
  </si>
  <si>
    <t>ТУ 1</t>
  </si>
  <si>
    <t>ТУ 2 Вася</t>
  </si>
  <si>
    <t>ТУ 2</t>
  </si>
  <si>
    <t>ТУ 3</t>
  </si>
  <si>
    <t>облегч</t>
  </si>
  <si>
    <t>дрова</t>
  </si>
  <si>
    <t xml:space="preserve">ЛОМ </t>
  </si>
  <si>
    <t>ЛОМ</t>
  </si>
  <si>
    <t>фин</t>
  </si>
  <si>
    <t>Н/С</t>
  </si>
  <si>
    <t>1200*1200</t>
  </si>
  <si>
    <t xml:space="preserve">ср. цена месяц- </t>
  </si>
  <si>
    <t>ср. цена день-</t>
  </si>
  <si>
    <t xml:space="preserve"> </t>
  </si>
  <si>
    <t>Новороссийская</t>
  </si>
  <si>
    <t>деньги</t>
  </si>
  <si>
    <t>июль ()</t>
  </si>
  <si>
    <t>мороженое</t>
  </si>
  <si>
    <t>пульс</t>
  </si>
  <si>
    <t>тандер</t>
  </si>
  <si>
    <t>алкотека</t>
  </si>
  <si>
    <t>1 июль (чтв)</t>
  </si>
  <si>
    <t>балтика</t>
  </si>
  <si>
    <t>денис кормил</t>
  </si>
  <si>
    <t>бауштоф</t>
  </si>
  <si>
    <t>диас</t>
  </si>
  <si>
    <t>апрель</t>
  </si>
  <si>
    <t>ермолино</t>
  </si>
  <si>
    <t>светофоры</t>
  </si>
  <si>
    <t>бауцентр</t>
  </si>
  <si>
    <t>2 июль (пятн)</t>
  </si>
  <si>
    <t>пр мирный</t>
  </si>
  <si>
    <t>парус</t>
  </si>
  <si>
    <t>планета лето</t>
  </si>
  <si>
    <t>нф старокорсунская</t>
  </si>
  <si>
    <t>юрк</t>
  </si>
  <si>
    <t>сатурн</t>
  </si>
  <si>
    <t>белоз светоф</t>
  </si>
  <si>
    <t>3 июль (суб)</t>
  </si>
  <si>
    <t>тандер от 4.07</t>
  </si>
  <si>
    <t>афипск светоф</t>
  </si>
  <si>
    <t>лига пак</t>
  </si>
  <si>
    <t>5 июль (пон)</t>
  </si>
  <si>
    <t>нф энем</t>
  </si>
  <si>
    <t>мясо</t>
  </si>
  <si>
    <t>южфарм</t>
  </si>
  <si>
    <t>юж корона</t>
  </si>
  <si>
    <t>морская</t>
  </si>
  <si>
    <t>6 июль (вт)</t>
  </si>
  <si>
    <t>кубаньпродукт</t>
  </si>
  <si>
    <t>гмз</t>
  </si>
  <si>
    <t>юж рег</t>
  </si>
  <si>
    <t>нф х5</t>
  </si>
  <si>
    <t>7 июль (ср)</t>
  </si>
  <si>
    <t>белоз светоф+бауцентр</t>
  </si>
  <si>
    <t>флореаль</t>
  </si>
  <si>
    <t>8 июль (чтв)</t>
  </si>
  <si>
    <t>гранд капитал</t>
  </si>
  <si>
    <t>экспресс</t>
  </si>
  <si>
    <t>плюша</t>
  </si>
  <si>
    <t>перемещ</t>
  </si>
  <si>
    <t>слава кормил</t>
  </si>
  <si>
    <t>интегфуд</t>
  </si>
  <si>
    <t>свет бород+новорос</t>
  </si>
  <si>
    <t>9 июль (пятн)</t>
  </si>
  <si>
    <t>пп юж регион</t>
  </si>
  <si>
    <t>нф старокорс</t>
  </si>
  <si>
    <t>палл логистика</t>
  </si>
  <si>
    <t>12 июль (пон)</t>
  </si>
  <si>
    <t>адыг+афип светоф</t>
  </si>
  <si>
    <t>сергей фин</t>
  </si>
  <si>
    <t>окч</t>
  </si>
  <si>
    <t>ес</t>
  </si>
  <si>
    <t>пп юж рег</t>
  </si>
  <si>
    <t>топол свет+дима+автобутик</t>
  </si>
  <si>
    <t>тандер от 11.07</t>
  </si>
  <si>
    <t>13 июль (вт)</t>
  </si>
  <si>
    <t>14 июль (ср)</t>
  </si>
  <si>
    <t>черноголовка</t>
  </si>
  <si>
    <t>гор ключ светоф</t>
  </si>
  <si>
    <t>денис кормилица</t>
  </si>
  <si>
    <t>ренард</t>
  </si>
  <si>
    <t>15 июль (чтв)</t>
  </si>
  <si>
    <t>руском</t>
  </si>
  <si>
    <t>аграманян</t>
  </si>
  <si>
    <t>вишняковой+адыг светоф</t>
  </si>
  <si>
    <t>белоз свет+алкотека</t>
  </si>
  <si>
    <t>краски+новорос+бород светоф</t>
  </si>
  <si>
    <t>16 июль (пятн)</t>
  </si>
  <si>
    <t>юж регион</t>
  </si>
  <si>
    <t>рыба оз</t>
  </si>
  <si>
    <t>17 июль (суб)</t>
  </si>
  <si>
    <t>19 июль (пон)</t>
  </si>
  <si>
    <t>тандер от 18.07</t>
  </si>
  <si>
    <t>хофф</t>
  </si>
  <si>
    <t>дюкарев</t>
  </si>
  <si>
    <t>20 июль (вт)</t>
  </si>
  <si>
    <t>ем</t>
  </si>
  <si>
    <t>афип+адыг светоф</t>
  </si>
  <si>
    <t>х5нф</t>
  </si>
  <si>
    <t>21 июль (ср)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</si>
</sst>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12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8"/>
      <color indexed="8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7" xfId="0" applyBorder="1"/>
    <xf numFmtId="0" fontId="4" fillId="3" borderId="7" xfId="0" applyFont="1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4" fillId="0" borderId="7" xfId="0" applyFont="1" applyFill="1" applyBorder="1"/>
    <xf numFmtId="0" fontId="5" fillId="0" borderId="7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 shrinkToFit="1"/>
    </xf>
    <xf numFmtId="0" fontId="5" fillId="4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right"/>
    </xf>
    <xf numFmtId="0" fontId="2" fillId="0" borderId="5" xfId="0" applyFont="1" applyFill="1" applyBorder="1" applyAlignment="1">
      <alignment horizontal="center" shrinkToFit="1"/>
    </xf>
    <xf numFmtId="0" fontId="2" fillId="3" borderId="5" xfId="0" applyFont="1" applyFill="1" applyBorder="1" applyAlignment="1">
      <alignment horizontal="center" shrinkToFit="1"/>
    </xf>
    <xf numFmtId="0" fontId="2" fillId="3" borderId="7" xfId="0" applyFont="1" applyFill="1" applyBorder="1" applyAlignment="1">
      <alignment horizontal="center" shrinkToFit="1"/>
    </xf>
    <xf numFmtId="0" fontId="2" fillId="0" borderId="7" xfId="0" applyFont="1" applyFill="1" applyBorder="1" applyAlignment="1">
      <alignment horizontal="center" shrinkToFit="1"/>
    </xf>
    <xf numFmtId="0" fontId="6" fillId="2" borderId="7" xfId="0" applyFont="1" applyFill="1" applyBorder="1" applyAlignment="1">
      <alignment horizontal="center" shrinkToFit="1"/>
    </xf>
    <xf numFmtId="0" fontId="4" fillId="0" borderId="0" xfId="0" applyFont="1"/>
    <xf numFmtId="0" fontId="4" fillId="0" borderId="0" xfId="0" applyFont="1" applyFill="1"/>
    <xf numFmtId="0" fontId="3" fillId="0" borderId="0" xfId="0" applyFont="1" applyFill="1"/>
    <xf numFmtId="0" fontId="3" fillId="0" borderId="0" xfId="0" applyFont="1"/>
    <xf numFmtId="0" fontId="3" fillId="0" borderId="2" xfId="0" applyFont="1" applyFill="1" applyBorder="1" applyAlignment="1">
      <alignment horizontal="center" textRotation="90" wrapText="1" shrinkToFit="1"/>
    </xf>
    <xf numFmtId="0" fontId="3" fillId="0" borderId="8" xfId="0" applyFont="1" applyFill="1" applyBorder="1" applyAlignment="1">
      <alignment horizontal="center" textRotation="90" wrapText="1" shrinkToFit="1"/>
    </xf>
    <xf numFmtId="0" fontId="2" fillId="3" borderId="5" xfId="0" applyFont="1" applyFill="1" applyBorder="1" applyAlignment="1">
      <alignment horizontal="center" shrinkToFit="1"/>
    </xf>
    <xf numFmtId="0" fontId="0" fillId="5" borderId="7" xfId="0" applyFill="1" applyBorder="1"/>
    <xf numFmtId="0" fontId="2" fillId="3" borderId="5" xfId="0" applyFont="1" applyFill="1" applyBorder="1" applyAlignment="1">
      <alignment horizontal="center" shrinkToFit="1"/>
    </xf>
    <xf numFmtId="0" fontId="2" fillId="3" borderId="5" xfId="0" applyFont="1" applyFill="1" applyBorder="1" applyAlignment="1">
      <alignment horizontal="center" shrinkToFit="1"/>
    </xf>
    <xf numFmtId="0" fontId="2" fillId="3" borderId="5" xfId="0" applyFont="1" applyFill="1" applyBorder="1" applyAlignment="1">
      <alignment horizontal="center" shrinkToFit="1"/>
    </xf>
    <xf numFmtId="0" fontId="2" fillId="3" borderId="5" xfId="0" applyFont="1" applyFill="1" applyBorder="1" applyAlignment="1">
      <alignment horizontal="center" shrinkToFit="1"/>
    </xf>
    <xf numFmtId="0" fontId="2" fillId="3" borderId="5" xfId="0" applyFont="1" applyFill="1" applyBorder="1" applyAlignment="1">
      <alignment horizontal="center" shrinkToFit="1"/>
    </xf>
    <xf numFmtId="0" fontId="4" fillId="0" borderId="0" xfId="0" applyFont="1" applyAlignment="1">
      <alignment horizontal="center"/>
    </xf>
    <xf numFmtId="0" fontId="4" fillId="0" borderId="2" xfId="0" applyFont="1" applyFill="1" applyBorder="1" applyAlignment="1">
      <alignment horizontal="center" textRotation="90" shrinkToFit="1"/>
    </xf>
    <xf numFmtId="0" fontId="4" fillId="0" borderId="8" xfId="0" applyFont="1" applyFill="1" applyBorder="1" applyAlignment="1">
      <alignment horizontal="center" textRotation="90" shrinkToFit="1"/>
    </xf>
    <xf numFmtId="0" fontId="3" fillId="0" borderId="2" xfId="0" applyFont="1" applyFill="1" applyBorder="1" applyAlignment="1">
      <alignment horizontal="center" textRotation="90" wrapText="1" shrinkToFit="1"/>
    </xf>
    <xf numFmtId="0" fontId="3" fillId="0" borderId="8" xfId="0" applyFont="1" applyFill="1" applyBorder="1" applyAlignment="1">
      <alignment horizontal="center" textRotation="90" wrapText="1" shrinkToFit="1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textRotation="90"/>
    </xf>
    <xf numFmtId="0" fontId="2" fillId="2" borderId="6" xfId="0" applyFont="1" applyFill="1" applyBorder="1" applyAlignment="1">
      <alignment horizontal="center" vertical="center" textRotation="90"/>
    </xf>
    <xf numFmtId="0" fontId="2" fillId="2" borderId="8" xfId="0" applyFont="1" applyFill="1" applyBorder="1" applyAlignment="1">
      <alignment horizontal="center" vertical="center" textRotation="90"/>
    </xf>
    <xf numFmtId="0" fontId="2" fillId="3" borderId="2" xfId="0" applyFont="1" applyFill="1" applyBorder="1" applyAlignment="1">
      <alignment horizontal="center" textRotation="90" shrinkToFit="1"/>
    </xf>
    <xf numFmtId="0" fontId="2" fillId="3" borderId="6" xfId="0" applyFont="1" applyFill="1" applyBorder="1" applyAlignment="1">
      <alignment horizontal="center" textRotation="90" shrinkToFit="1"/>
    </xf>
    <xf numFmtId="0" fontId="2" fillId="3" borderId="8" xfId="0" applyFont="1" applyFill="1" applyBorder="1" applyAlignment="1">
      <alignment horizontal="center" textRotation="90" shrinkToFit="1"/>
    </xf>
    <xf numFmtId="0" fontId="2" fillId="3" borderId="3" xfId="0" applyFont="1" applyFill="1" applyBorder="1" applyAlignment="1">
      <alignment horizontal="center" shrinkToFit="1"/>
    </xf>
    <xf numFmtId="0" fontId="2" fillId="3" borderId="4" xfId="0" applyFont="1" applyFill="1" applyBorder="1" applyAlignment="1">
      <alignment horizontal="center" shrinkToFit="1"/>
    </xf>
    <xf numFmtId="0" fontId="2" fillId="3" borderId="5" xfId="0" applyFont="1" applyFill="1" applyBorder="1" applyAlignment="1">
      <alignment horizontal="center" shrinkToFit="1"/>
    </xf>
    <xf numFmtId="0" fontId="2" fillId="3" borderId="2" xfId="0" applyFont="1" applyFill="1" applyBorder="1" applyAlignment="1">
      <alignment horizontal="center" vertical="center" textRotation="90"/>
    </xf>
    <xf numFmtId="0" fontId="2" fillId="3" borderId="6" xfId="0" applyFont="1" applyFill="1" applyBorder="1" applyAlignment="1">
      <alignment horizontal="center" vertical="center" textRotation="90"/>
    </xf>
    <xf numFmtId="0" fontId="2" fillId="3" borderId="8" xfId="0" applyFont="1" applyFill="1" applyBorder="1" applyAlignment="1">
      <alignment horizontal="center" vertical="center" textRotation="90"/>
    </xf>
    <xf numFmtId="0" fontId="2" fillId="3" borderId="3" xfId="0" applyFont="1" applyFill="1" applyBorder="1" applyAlignment="1">
      <alignment horizontal="center" vertical="center" shrinkToFit="1"/>
    </xf>
    <xf numFmtId="0" fontId="2" fillId="3" borderId="4" xfId="0" applyFont="1" applyFill="1" applyBorder="1" applyAlignment="1">
      <alignment horizontal="center" vertical="center" shrinkToFit="1"/>
    </xf>
    <xf numFmtId="0" fontId="2" fillId="3" borderId="5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textRotation="90" shrinkToFit="1"/>
    </xf>
    <xf numFmtId="0" fontId="3" fillId="0" borderId="8" xfId="0" applyFont="1" applyFill="1" applyBorder="1" applyAlignment="1">
      <alignment horizontal="center" textRotation="90" shrinkToFit="1"/>
    </xf>
    <xf numFmtId="0" fontId="3" fillId="0" borderId="7" xfId="0" applyFont="1" applyBorder="1" applyAlignment="1">
      <alignment horizontal="center" textRotation="90"/>
    </xf>
    <xf numFmtId="16" fontId="3" fillId="0" borderId="2" xfId="0" applyNumberFormat="1" applyFont="1" applyFill="1" applyBorder="1" applyAlignment="1">
      <alignment horizontal="center" textRotation="90" wrapText="1" shrinkToFi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"/>
  <sheetViews>
    <sheetView workbookViewId="0">
      <selection activeCell="S10" sqref="S10"/>
    </sheetView>
  </sheetViews>
  <sheetFormatPr defaultRowHeight="15" x14ac:dyDescent="0.25"/>
  <cols>
    <col min="1" max="1" width="9.5703125" style="14" customWidth="1"/>
    <col min="2" max="2" width="7.85546875" style="14" customWidth="1"/>
    <col min="3" max="3" width="5.28515625" style="14" customWidth="1"/>
    <col min="4" max="4" width="3.85546875" style="14" customWidth="1"/>
    <col min="5" max="5" width="4.140625" style="14" customWidth="1"/>
    <col min="6" max="6" width="3.85546875" style="14" customWidth="1"/>
    <col min="7" max="7" width="5.28515625" style="14" customWidth="1"/>
    <col min="8" max="8" width="3.85546875" style="14" customWidth="1"/>
    <col min="9" max="9" width="4.7109375" style="14" customWidth="1"/>
    <col min="10" max="11" width="4.28515625" style="14" customWidth="1"/>
    <col min="12" max="13" width="4.140625" style="14" customWidth="1"/>
    <col min="14" max="14" width="4.5703125" style="14" customWidth="1"/>
    <col min="15" max="16" width="3" style="14" customWidth="1"/>
    <col min="17" max="17" width="7.42578125" style="14" customWidth="1"/>
    <col min="18" max="24" width="4" style="17" customWidth="1"/>
    <col min="25" max="25" width="8" style="14" customWidth="1"/>
    <col min="26" max="26" width="5.28515625" style="14" customWidth="1"/>
    <col min="27" max="27" width="11.7109375" style="14" customWidth="1"/>
    <col min="28" max="28" width="11.140625" style="14" customWidth="1"/>
  </cols>
  <sheetData>
    <row r="1" spans="1:28" ht="15.75" x14ac:dyDescent="0.25">
      <c r="A1" s="32" t="s">
        <v>32</v>
      </c>
      <c r="B1" s="32"/>
      <c r="C1" s="32"/>
      <c r="D1" s="33" t="s">
        <v>0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</row>
    <row r="2" spans="1:28" x14ac:dyDescent="0.25">
      <c r="A2" s="34" t="s">
        <v>1</v>
      </c>
      <c r="B2" s="37" t="s">
        <v>2</v>
      </c>
      <c r="C2" s="40" t="s">
        <v>3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2"/>
      <c r="Q2" s="43" t="s">
        <v>4</v>
      </c>
      <c r="R2" s="46" t="s">
        <v>5</v>
      </c>
      <c r="S2" s="47"/>
      <c r="T2" s="47"/>
      <c r="U2" s="47"/>
      <c r="V2" s="47"/>
      <c r="W2" s="47"/>
      <c r="X2" s="48"/>
      <c r="Y2" s="43" t="s">
        <v>4</v>
      </c>
      <c r="Z2" s="43" t="s">
        <v>6</v>
      </c>
      <c r="AA2" s="43" t="s">
        <v>7</v>
      </c>
      <c r="AB2" s="34" t="s">
        <v>1</v>
      </c>
    </row>
    <row r="3" spans="1:28" x14ac:dyDescent="0.25">
      <c r="A3" s="35"/>
      <c r="B3" s="38"/>
      <c r="C3" s="49" t="s">
        <v>29</v>
      </c>
      <c r="D3" s="49" t="s">
        <v>30</v>
      </c>
      <c r="E3" s="30" t="s">
        <v>31</v>
      </c>
      <c r="F3" s="30" t="s">
        <v>33</v>
      </c>
      <c r="G3" s="30" t="s">
        <v>34</v>
      </c>
      <c r="H3" s="30" t="s">
        <v>37</v>
      </c>
      <c r="I3" s="30" t="s">
        <v>31</v>
      </c>
      <c r="J3" s="30" t="s">
        <v>38</v>
      </c>
      <c r="K3" s="30" t="s">
        <v>39</v>
      </c>
      <c r="L3" s="30" t="s">
        <v>40</v>
      </c>
      <c r="M3" s="18"/>
      <c r="N3" s="30"/>
      <c r="O3" s="30"/>
      <c r="P3" s="30"/>
      <c r="Q3" s="44"/>
      <c r="R3" s="51" t="s">
        <v>28</v>
      </c>
      <c r="S3" s="51" t="s">
        <v>35</v>
      </c>
      <c r="T3" s="51" t="s">
        <v>36</v>
      </c>
      <c r="U3" s="28"/>
      <c r="V3" s="28"/>
      <c r="W3" s="28"/>
      <c r="X3" s="28"/>
      <c r="Y3" s="44"/>
      <c r="Z3" s="44"/>
      <c r="AA3" s="44"/>
      <c r="AB3" s="35"/>
    </row>
    <row r="4" spans="1:28" x14ac:dyDescent="0.25">
      <c r="A4" s="36"/>
      <c r="B4" s="39"/>
      <c r="C4" s="50"/>
      <c r="D4" s="50"/>
      <c r="E4" s="31"/>
      <c r="F4" s="31"/>
      <c r="G4" s="31"/>
      <c r="H4" s="31"/>
      <c r="I4" s="31"/>
      <c r="J4" s="31"/>
      <c r="K4" s="31"/>
      <c r="L4" s="31"/>
      <c r="M4" s="19"/>
      <c r="N4" s="31"/>
      <c r="O4" s="31"/>
      <c r="P4" s="31"/>
      <c r="Q4" s="45"/>
      <c r="R4" s="51"/>
      <c r="S4" s="51"/>
      <c r="T4" s="51"/>
      <c r="U4" s="29"/>
      <c r="V4" s="29"/>
      <c r="W4" s="29"/>
      <c r="X4" s="29"/>
      <c r="Y4" s="45"/>
      <c r="Z4" s="45"/>
      <c r="AA4" s="45"/>
      <c r="AB4" s="36"/>
    </row>
    <row r="5" spans="1:28" x14ac:dyDescent="0.25">
      <c r="A5" s="1" t="s">
        <v>8</v>
      </c>
      <c r="B5" s="2">
        <v>547</v>
      </c>
      <c r="C5" s="3">
        <v>63</v>
      </c>
      <c r="D5" s="3">
        <v>6</v>
      </c>
      <c r="E5" s="3">
        <v>6</v>
      </c>
      <c r="F5" s="3">
        <v>2</v>
      </c>
      <c r="G5" s="3">
        <v>1</v>
      </c>
      <c r="H5" s="3">
        <v>2</v>
      </c>
      <c r="I5" s="3">
        <v>4</v>
      </c>
      <c r="J5" s="3"/>
      <c r="K5" s="3"/>
      <c r="L5" s="3"/>
      <c r="M5" s="3"/>
      <c r="N5" s="3"/>
      <c r="O5" s="3"/>
      <c r="P5" s="3"/>
      <c r="Q5" s="2">
        <f t="shared" ref="Q5:Q17" si="0">SUM(C5:P5)</f>
        <v>84</v>
      </c>
      <c r="R5" s="4"/>
      <c r="S5" s="4"/>
      <c r="T5" s="4"/>
      <c r="U5" s="4"/>
      <c r="V5" s="4"/>
      <c r="W5" s="4"/>
      <c r="X5" s="4"/>
      <c r="Y5" s="2">
        <f>SUM(R5:X5)</f>
        <v>0</v>
      </c>
      <c r="Z5" s="5"/>
      <c r="AA5" s="2">
        <f t="shared" ref="AA5:AA13" si="1">B5+Q5-Y5+Z5</f>
        <v>631</v>
      </c>
      <c r="AB5" s="1" t="s">
        <v>8</v>
      </c>
    </row>
    <row r="6" spans="1:28" x14ac:dyDescent="0.25">
      <c r="A6" s="1" t="s">
        <v>9</v>
      </c>
      <c r="B6" s="2">
        <v>409</v>
      </c>
      <c r="C6" s="3">
        <v>4</v>
      </c>
      <c r="D6" s="3">
        <v>14</v>
      </c>
      <c r="E6" s="3">
        <v>6</v>
      </c>
      <c r="F6" s="3">
        <v>4</v>
      </c>
      <c r="G6" s="3">
        <v>2</v>
      </c>
      <c r="H6" s="3">
        <v>6</v>
      </c>
      <c r="I6" s="3">
        <v>14</v>
      </c>
      <c r="J6" s="3">
        <v>4</v>
      </c>
      <c r="K6" s="3"/>
      <c r="L6" s="3">
        <v>2</v>
      </c>
      <c r="M6" s="3"/>
      <c r="N6" s="3"/>
      <c r="O6" s="3"/>
      <c r="P6" s="3"/>
      <c r="Q6" s="2">
        <f t="shared" si="0"/>
        <v>56</v>
      </c>
      <c r="R6" s="3"/>
      <c r="S6" s="3"/>
      <c r="T6" s="3"/>
      <c r="U6" s="3"/>
      <c r="V6" s="3"/>
      <c r="W6" s="3"/>
      <c r="X6" s="3"/>
      <c r="Y6" s="2">
        <f t="shared" ref="Y6:Y17" si="2">SUM(R6:X6)</f>
        <v>0</v>
      </c>
      <c r="Z6" s="5"/>
      <c r="AA6" s="2">
        <f t="shared" si="1"/>
        <v>465</v>
      </c>
      <c r="AB6" s="1" t="s">
        <v>9</v>
      </c>
    </row>
    <row r="7" spans="1:28" x14ac:dyDescent="0.25">
      <c r="A7" s="1" t="s">
        <v>10</v>
      </c>
      <c r="B7" s="2">
        <v>528</v>
      </c>
      <c r="C7" s="3"/>
      <c r="D7" s="3">
        <v>26</v>
      </c>
      <c r="E7" s="3">
        <v>15</v>
      </c>
      <c r="F7" s="3">
        <v>7</v>
      </c>
      <c r="G7" s="3">
        <v>10</v>
      </c>
      <c r="H7" s="3">
        <v>9</v>
      </c>
      <c r="I7" s="3">
        <v>11</v>
      </c>
      <c r="J7" s="3">
        <v>5</v>
      </c>
      <c r="K7" s="3"/>
      <c r="L7" s="3">
        <v>2</v>
      </c>
      <c r="M7" s="3"/>
      <c r="N7" s="3"/>
      <c r="O7" s="3"/>
      <c r="P7" s="3"/>
      <c r="Q7" s="2">
        <f t="shared" si="0"/>
        <v>85</v>
      </c>
      <c r="R7" s="3"/>
      <c r="S7" s="3">
        <v>75</v>
      </c>
      <c r="T7" s="3"/>
      <c r="U7" s="3"/>
      <c r="V7" s="3"/>
      <c r="W7" s="3"/>
      <c r="X7" s="3"/>
      <c r="Y7" s="2">
        <f t="shared" si="2"/>
        <v>75</v>
      </c>
      <c r="Z7" s="5"/>
      <c r="AA7" s="2">
        <f t="shared" si="1"/>
        <v>538</v>
      </c>
      <c r="AB7" s="1" t="s">
        <v>10</v>
      </c>
    </row>
    <row r="8" spans="1:28" x14ac:dyDescent="0.25">
      <c r="A8" s="1" t="s">
        <v>11</v>
      </c>
      <c r="B8" s="2">
        <v>161</v>
      </c>
      <c r="C8" s="3">
        <v>10</v>
      </c>
      <c r="D8" s="3">
        <v>4</v>
      </c>
      <c r="E8" s="3"/>
      <c r="F8" s="3">
        <v>2</v>
      </c>
      <c r="G8" s="3">
        <v>2</v>
      </c>
      <c r="H8" s="3">
        <v>2</v>
      </c>
      <c r="I8" s="3"/>
      <c r="J8" s="3">
        <v>1</v>
      </c>
      <c r="K8" s="3"/>
      <c r="L8" s="3">
        <v>1</v>
      </c>
      <c r="M8" s="3"/>
      <c r="N8" s="3"/>
      <c r="O8" s="3"/>
      <c r="P8" s="3"/>
      <c r="Q8" s="2">
        <f t="shared" si="0"/>
        <v>22</v>
      </c>
      <c r="R8" s="3"/>
      <c r="S8" s="3"/>
      <c r="T8" s="3"/>
      <c r="U8" s="3"/>
      <c r="V8" s="3"/>
      <c r="W8" s="3"/>
      <c r="X8" s="3"/>
      <c r="Y8" s="2">
        <f t="shared" si="2"/>
        <v>0</v>
      </c>
      <c r="Z8" s="5"/>
      <c r="AA8" s="2">
        <f t="shared" si="1"/>
        <v>183</v>
      </c>
      <c r="AB8" s="1" t="s">
        <v>11</v>
      </c>
    </row>
    <row r="9" spans="1:28" x14ac:dyDescent="0.25">
      <c r="A9" s="1" t="s">
        <v>12</v>
      </c>
      <c r="B9" s="2">
        <v>295</v>
      </c>
      <c r="C9" s="3">
        <v>22</v>
      </c>
      <c r="D9" s="3">
        <v>27</v>
      </c>
      <c r="E9" s="3">
        <v>13</v>
      </c>
      <c r="F9" s="3">
        <v>12</v>
      </c>
      <c r="G9" s="3">
        <v>8</v>
      </c>
      <c r="H9" s="3">
        <v>13</v>
      </c>
      <c r="I9" s="3">
        <v>10</v>
      </c>
      <c r="J9" s="3">
        <v>9</v>
      </c>
      <c r="K9" s="3"/>
      <c r="L9" s="3">
        <v>4</v>
      </c>
      <c r="M9" s="3"/>
      <c r="N9" s="3"/>
      <c r="O9" s="3"/>
      <c r="P9" s="3"/>
      <c r="Q9" s="2">
        <f t="shared" si="0"/>
        <v>118</v>
      </c>
      <c r="R9" s="3"/>
      <c r="S9" s="3"/>
      <c r="T9" s="3"/>
      <c r="U9" s="3"/>
      <c r="V9" s="3"/>
      <c r="W9" s="3"/>
      <c r="X9" s="3"/>
      <c r="Y9" s="2">
        <f t="shared" si="2"/>
        <v>0</v>
      </c>
      <c r="Z9" s="5"/>
      <c r="AA9" s="2">
        <f t="shared" si="1"/>
        <v>413</v>
      </c>
      <c r="AB9" s="1" t="s">
        <v>12</v>
      </c>
    </row>
    <row r="10" spans="1:28" x14ac:dyDescent="0.25">
      <c r="A10" s="1" t="s">
        <v>13</v>
      </c>
      <c r="B10" s="2">
        <v>399</v>
      </c>
      <c r="C10" s="3">
        <v>13</v>
      </c>
      <c r="D10" s="3">
        <v>156</v>
      </c>
      <c r="E10" s="3">
        <v>43</v>
      </c>
      <c r="F10" s="3">
        <v>45</v>
      </c>
      <c r="G10" s="3">
        <v>47</v>
      </c>
      <c r="H10" s="3">
        <v>39</v>
      </c>
      <c r="I10" s="3">
        <v>58</v>
      </c>
      <c r="J10" s="3">
        <v>47</v>
      </c>
      <c r="K10" s="3">
        <v>12</v>
      </c>
      <c r="L10" s="3">
        <v>3</v>
      </c>
      <c r="M10" s="3">
        <v>9</v>
      </c>
      <c r="N10" s="3"/>
      <c r="O10" s="3">
        <v>3</v>
      </c>
      <c r="P10" s="3">
        <v>1</v>
      </c>
      <c r="Q10" s="2">
        <f t="shared" si="0"/>
        <v>476</v>
      </c>
      <c r="R10" s="3"/>
      <c r="S10" s="3">
        <v>25</v>
      </c>
      <c r="T10" s="3">
        <v>600</v>
      </c>
      <c r="U10" s="3"/>
      <c r="V10" s="3"/>
      <c r="W10" s="3"/>
      <c r="X10" s="3"/>
      <c r="Y10" s="2">
        <f t="shared" si="2"/>
        <v>625</v>
      </c>
      <c r="Z10" s="5"/>
      <c r="AA10" s="2">
        <f t="shared" si="1"/>
        <v>250</v>
      </c>
      <c r="AB10" s="1" t="s">
        <v>13</v>
      </c>
    </row>
    <row r="11" spans="1:28" x14ac:dyDescent="0.25">
      <c r="A11" s="1" t="s">
        <v>14</v>
      </c>
      <c r="B11" s="2">
        <v>389</v>
      </c>
      <c r="C11" s="3"/>
      <c r="D11" s="3">
        <v>55</v>
      </c>
      <c r="E11" s="3">
        <v>7</v>
      </c>
      <c r="F11" s="3">
        <v>24</v>
      </c>
      <c r="G11" s="3">
        <v>20</v>
      </c>
      <c r="H11" s="3">
        <v>22</v>
      </c>
      <c r="I11" s="3">
        <v>11</v>
      </c>
      <c r="J11" s="3">
        <v>23</v>
      </c>
      <c r="K11" s="3"/>
      <c r="L11" s="3">
        <v>16</v>
      </c>
      <c r="M11" s="3"/>
      <c r="N11" s="3">
        <v>3</v>
      </c>
      <c r="O11" s="3"/>
      <c r="P11" s="3"/>
      <c r="Q11" s="2">
        <f t="shared" si="0"/>
        <v>181</v>
      </c>
      <c r="R11" s="3"/>
      <c r="S11" s="3"/>
      <c r="T11" s="3"/>
      <c r="U11" s="3"/>
      <c r="V11" s="3"/>
      <c r="W11" s="3"/>
      <c r="X11" s="3"/>
      <c r="Y11" s="2">
        <f t="shared" si="2"/>
        <v>0</v>
      </c>
      <c r="Z11" s="5"/>
      <c r="AA11" s="2">
        <f t="shared" si="1"/>
        <v>570</v>
      </c>
      <c r="AB11" s="1" t="s">
        <v>14</v>
      </c>
    </row>
    <row r="12" spans="1:28" x14ac:dyDescent="0.25">
      <c r="A12" s="1" t="s">
        <v>15</v>
      </c>
      <c r="B12" s="2">
        <v>111</v>
      </c>
      <c r="C12" s="3">
        <v>4</v>
      </c>
      <c r="D12" s="3">
        <v>1</v>
      </c>
      <c r="E12" s="3"/>
      <c r="F12" s="3"/>
      <c r="G12" s="3"/>
      <c r="H12" s="3"/>
      <c r="I12" s="3"/>
      <c r="J12" s="3">
        <v>1</v>
      </c>
      <c r="K12" s="3"/>
      <c r="L12" s="3"/>
      <c r="M12" s="3"/>
      <c r="N12" s="3"/>
      <c r="O12" s="3"/>
      <c r="P12" s="3"/>
      <c r="Q12" s="2">
        <f t="shared" si="0"/>
        <v>6</v>
      </c>
      <c r="R12" s="3">
        <v>100</v>
      </c>
      <c r="S12" s="3"/>
      <c r="T12" s="3"/>
      <c r="U12" s="3"/>
      <c r="V12" s="3"/>
      <c r="W12" s="3"/>
      <c r="X12" s="3"/>
      <c r="Y12" s="2">
        <f t="shared" si="2"/>
        <v>100</v>
      </c>
      <c r="Z12" s="5"/>
      <c r="AA12" s="2">
        <f t="shared" si="1"/>
        <v>17</v>
      </c>
      <c r="AB12" s="1" t="s">
        <v>15</v>
      </c>
    </row>
    <row r="13" spans="1:28" x14ac:dyDescent="0.25">
      <c r="A13" s="1" t="s">
        <v>16</v>
      </c>
      <c r="B13" s="2">
        <v>177</v>
      </c>
      <c r="C13" s="3"/>
      <c r="D13" s="3">
        <v>20</v>
      </c>
      <c r="E13" s="3"/>
      <c r="F13" s="3"/>
      <c r="G13" s="3">
        <v>4</v>
      </c>
      <c r="H13" s="3">
        <v>6</v>
      </c>
      <c r="I13" s="3">
        <v>1</v>
      </c>
      <c r="J13" s="3">
        <v>3</v>
      </c>
      <c r="K13" s="3"/>
      <c r="L13" s="3">
        <v>9</v>
      </c>
      <c r="M13" s="3"/>
      <c r="N13" s="3"/>
      <c r="O13" s="3"/>
      <c r="P13" s="3"/>
      <c r="Q13" s="2">
        <f t="shared" si="0"/>
        <v>43</v>
      </c>
      <c r="R13" s="3"/>
      <c r="S13" s="3"/>
      <c r="T13" s="3"/>
      <c r="U13" s="3"/>
      <c r="V13" s="3"/>
      <c r="W13" s="3"/>
      <c r="X13" s="3"/>
      <c r="Y13" s="2">
        <f t="shared" si="2"/>
        <v>0</v>
      </c>
      <c r="Z13" s="5"/>
      <c r="AA13" s="2">
        <f t="shared" si="1"/>
        <v>220</v>
      </c>
      <c r="AB13" s="1" t="s">
        <v>16</v>
      </c>
    </row>
    <row r="14" spans="1:28" x14ac:dyDescent="0.25">
      <c r="A14" s="1" t="s">
        <v>17</v>
      </c>
      <c r="B14" s="2">
        <v>1186</v>
      </c>
      <c r="C14" s="6">
        <v>4</v>
      </c>
      <c r="D14" s="6">
        <v>111</v>
      </c>
      <c r="E14" s="6">
        <v>15</v>
      </c>
      <c r="F14" s="6">
        <v>30</v>
      </c>
      <c r="G14" s="6">
        <v>26</v>
      </c>
      <c r="H14" s="6">
        <v>26</v>
      </c>
      <c r="I14" s="6">
        <v>17</v>
      </c>
      <c r="J14" s="6">
        <v>33</v>
      </c>
      <c r="K14" s="6">
        <v>43</v>
      </c>
      <c r="L14" s="6"/>
      <c r="M14" s="6"/>
      <c r="N14" s="6"/>
      <c r="O14" s="6">
        <v>2</v>
      </c>
      <c r="P14" s="6"/>
      <c r="Q14" s="2">
        <f t="shared" si="0"/>
        <v>307</v>
      </c>
      <c r="R14" s="6"/>
      <c r="S14" s="6"/>
      <c r="T14" s="6"/>
      <c r="U14" s="6"/>
      <c r="V14" s="6"/>
      <c r="W14" s="6"/>
      <c r="X14" s="6"/>
      <c r="Y14" s="2">
        <f t="shared" si="2"/>
        <v>0</v>
      </c>
      <c r="Z14" s="7"/>
      <c r="AA14" s="2">
        <f>B14+Q14-Z14</f>
        <v>1493</v>
      </c>
      <c r="AB14" s="1" t="s">
        <v>18</v>
      </c>
    </row>
    <row r="15" spans="1:28" x14ac:dyDescent="0.25">
      <c r="A15" s="1" t="s">
        <v>19</v>
      </c>
      <c r="B15" s="2">
        <v>132</v>
      </c>
      <c r="C15" s="3"/>
      <c r="D15" s="3"/>
      <c r="E15" s="3"/>
      <c r="F15" s="3"/>
      <c r="G15" s="3"/>
      <c r="H15" s="3"/>
      <c r="I15" s="3"/>
      <c r="J15" s="3"/>
      <c r="K15" s="3"/>
      <c r="L15" s="3">
        <v>13</v>
      </c>
      <c r="M15" s="3"/>
      <c r="N15" s="3">
        <v>1</v>
      </c>
      <c r="O15" s="3"/>
      <c r="P15" s="3">
        <v>8</v>
      </c>
      <c r="Q15" s="2">
        <f t="shared" si="0"/>
        <v>22</v>
      </c>
      <c r="R15" s="3"/>
      <c r="S15" s="3"/>
      <c r="T15" s="3"/>
      <c r="U15" s="3"/>
      <c r="V15" s="3"/>
      <c r="W15" s="3"/>
      <c r="X15" s="3"/>
      <c r="Y15" s="2">
        <f t="shared" si="2"/>
        <v>0</v>
      </c>
      <c r="Z15" s="5"/>
      <c r="AA15" s="2">
        <f>B15+Q15-Y15+Z15</f>
        <v>154</v>
      </c>
      <c r="AB15" s="1" t="s">
        <v>19</v>
      </c>
    </row>
    <row r="16" spans="1:28" x14ac:dyDescent="0.25">
      <c r="A16" s="1" t="s">
        <v>20</v>
      </c>
      <c r="B16" s="2">
        <v>94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>
        <v>1</v>
      </c>
      <c r="O16" s="3"/>
      <c r="P16" s="3"/>
      <c r="Q16" s="2">
        <f t="shared" si="0"/>
        <v>1</v>
      </c>
      <c r="R16" s="3"/>
      <c r="S16" s="3"/>
      <c r="T16" s="3"/>
      <c r="U16" s="3"/>
      <c r="V16" s="3"/>
      <c r="W16" s="3"/>
      <c r="X16" s="3"/>
      <c r="Y16" s="2">
        <f t="shared" si="2"/>
        <v>0</v>
      </c>
      <c r="Z16" s="5"/>
      <c r="AA16" s="2">
        <f>B16+Q16-Y16+Z16</f>
        <v>95</v>
      </c>
      <c r="AB16" s="1" t="s">
        <v>20</v>
      </c>
    </row>
    <row r="17" spans="1:28" x14ac:dyDescent="0.25">
      <c r="A17" s="1" t="s">
        <v>21</v>
      </c>
      <c r="B17" s="2">
        <v>19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2">
        <f t="shared" si="0"/>
        <v>0</v>
      </c>
      <c r="R17" s="3"/>
      <c r="S17" s="3"/>
      <c r="T17" s="3"/>
      <c r="U17" s="3"/>
      <c r="V17" s="3"/>
      <c r="W17" s="3"/>
      <c r="X17" s="3"/>
      <c r="Y17" s="2">
        <f t="shared" si="2"/>
        <v>0</v>
      </c>
      <c r="Z17" s="5"/>
      <c r="AA17" s="2">
        <f>B17+Q17-Y17+Z17</f>
        <v>19</v>
      </c>
      <c r="AB17" s="1" t="s">
        <v>21</v>
      </c>
    </row>
    <row r="18" spans="1:28" x14ac:dyDescent="0.25">
      <c r="A18" s="8" t="s">
        <v>4</v>
      </c>
      <c r="B18" s="2">
        <f t="shared" ref="B18:Y18" si="3">SUM(B5:B17)</f>
        <v>4447</v>
      </c>
      <c r="C18" s="9">
        <f t="shared" si="3"/>
        <v>120</v>
      </c>
      <c r="D18" s="9">
        <f t="shared" si="3"/>
        <v>420</v>
      </c>
      <c r="E18" s="9">
        <f t="shared" si="3"/>
        <v>105</v>
      </c>
      <c r="F18" s="9">
        <f t="shared" si="3"/>
        <v>126</v>
      </c>
      <c r="G18" s="9">
        <f t="shared" si="3"/>
        <v>120</v>
      </c>
      <c r="H18" s="9">
        <f t="shared" si="3"/>
        <v>125</v>
      </c>
      <c r="I18" s="9">
        <f t="shared" si="3"/>
        <v>126</v>
      </c>
      <c r="J18" s="9">
        <f t="shared" si="3"/>
        <v>126</v>
      </c>
      <c r="K18" s="9">
        <f t="shared" si="3"/>
        <v>55</v>
      </c>
      <c r="L18" s="9">
        <f t="shared" si="3"/>
        <v>50</v>
      </c>
      <c r="M18" s="9"/>
      <c r="N18" s="9">
        <f t="shared" si="3"/>
        <v>5</v>
      </c>
      <c r="O18" s="9">
        <f t="shared" si="3"/>
        <v>5</v>
      </c>
      <c r="P18" s="9">
        <f t="shared" si="3"/>
        <v>9</v>
      </c>
      <c r="Q18" s="10">
        <f t="shared" si="3"/>
        <v>1401</v>
      </c>
      <c r="R18" s="9">
        <f t="shared" si="3"/>
        <v>100</v>
      </c>
      <c r="S18" s="9">
        <f t="shared" si="3"/>
        <v>100</v>
      </c>
      <c r="T18" s="9">
        <f t="shared" si="3"/>
        <v>600</v>
      </c>
      <c r="U18" s="9">
        <f t="shared" si="3"/>
        <v>0</v>
      </c>
      <c r="V18" s="9">
        <f t="shared" si="3"/>
        <v>0</v>
      </c>
      <c r="W18" s="9">
        <f t="shared" si="3"/>
        <v>0</v>
      </c>
      <c r="X18" s="9">
        <f t="shared" si="3"/>
        <v>0</v>
      </c>
      <c r="Y18" s="11">
        <f t="shared" si="3"/>
        <v>800</v>
      </c>
      <c r="Z18" s="12">
        <f>Z14</f>
        <v>0</v>
      </c>
      <c r="AA18" s="2">
        <f>SUM(AA5:AA17)</f>
        <v>5048</v>
      </c>
      <c r="AB18" s="13"/>
    </row>
    <row r="19" spans="1:28" x14ac:dyDescent="0.25"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6"/>
      <c r="S19" s="16"/>
      <c r="T19" s="16"/>
      <c r="U19" s="16"/>
      <c r="V19" s="16"/>
    </row>
    <row r="20" spans="1:28" x14ac:dyDescent="0.25">
      <c r="A20" s="14" t="s">
        <v>22</v>
      </c>
      <c r="C20" s="27"/>
      <c r="D20" s="27"/>
    </row>
    <row r="21" spans="1:28" x14ac:dyDescent="0.25">
      <c r="A21" s="14" t="s">
        <v>23</v>
      </c>
      <c r="C21" s="27"/>
      <c r="D21" s="27"/>
    </row>
    <row r="22" spans="1:28" x14ac:dyDescent="0.25">
      <c r="AB22" s="14" t="s">
        <v>24</v>
      </c>
    </row>
    <row r="23" spans="1:28" ht="15.75" x14ac:dyDescent="0.25">
      <c r="A23" s="32" t="s">
        <v>25</v>
      </c>
      <c r="B23" s="32"/>
      <c r="C23" s="3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</row>
    <row r="24" spans="1:28" x14ac:dyDescent="0.25">
      <c r="A24" s="34" t="s">
        <v>1</v>
      </c>
      <c r="B24" s="37" t="s">
        <v>2</v>
      </c>
      <c r="C24" s="40" t="s">
        <v>3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2"/>
      <c r="Q24" s="43" t="s">
        <v>4</v>
      </c>
      <c r="R24" s="46" t="s">
        <v>5</v>
      </c>
      <c r="S24" s="47"/>
      <c r="T24" s="47"/>
      <c r="U24" s="47"/>
      <c r="V24" s="47"/>
      <c r="W24" s="47"/>
      <c r="X24" s="48"/>
      <c r="Y24" s="43" t="s">
        <v>4</v>
      </c>
      <c r="Z24" s="43" t="s">
        <v>6</v>
      </c>
      <c r="AA24" s="43" t="s">
        <v>7</v>
      </c>
      <c r="AB24" s="34" t="s">
        <v>1</v>
      </c>
    </row>
    <row r="25" spans="1:28" x14ac:dyDescent="0.25">
      <c r="A25" s="35"/>
      <c r="B25" s="38"/>
      <c r="C25" s="49"/>
      <c r="D25" s="49"/>
      <c r="E25" s="30"/>
      <c r="F25" s="30"/>
      <c r="G25" s="30"/>
      <c r="H25" s="30"/>
      <c r="I25" s="30"/>
      <c r="J25" s="30"/>
      <c r="K25" s="30"/>
      <c r="L25" s="30"/>
      <c r="M25" s="18"/>
      <c r="N25" s="30"/>
      <c r="O25" s="30"/>
      <c r="P25" s="30"/>
      <c r="Q25" s="44"/>
      <c r="R25" s="28"/>
      <c r="S25" s="28"/>
      <c r="T25" s="28"/>
      <c r="U25" s="28"/>
      <c r="V25" s="28"/>
      <c r="W25" s="28"/>
      <c r="X25" s="28"/>
      <c r="Y25" s="44"/>
      <c r="Z25" s="44"/>
      <c r="AA25" s="44"/>
      <c r="AB25" s="35"/>
    </row>
    <row r="26" spans="1:28" x14ac:dyDescent="0.25">
      <c r="A26" s="36"/>
      <c r="B26" s="39"/>
      <c r="C26" s="50"/>
      <c r="D26" s="50"/>
      <c r="E26" s="31"/>
      <c r="F26" s="31"/>
      <c r="G26" s="31"/>
      <c r="H26" s="31"/>
      <c r="I26" s="31"/>
      <c r="J26" s="31"/>
      <c r="K26" s="31"/>
      <c r="L26" s="31"/>
      <c r="M26" s="19"/>
      <c r="N26" s="31"/>
      <c r="O26" s="31"/>
      <c r="P26" s="31"/>
      <c r="Q26" s="45"/>
      <c r="R26" s="29"/>
      <c r="S26" s="29"/>
      <c r="T26" s="29"/>
      <c r="U26" s="29"/>
      <c r="V26" s="29"/>
      <c r="W26" s="29"/>
      <c r="X26" s="29"/>
      <c r="Y26" s="45"/>
      <c r="Z26" s="45"/>
      <c r="AA26" s="45"/>
      <c r="AB26" s="36"/>
    </row>
    <row r="27" spans="1:28" x14ac:dyDescent="0.25">
      <c r="A27" s="1" t="s">
        <v>8</v>
      </c>
      <c r="B27" s="2">
        <v>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">
        <f t="shared" ref="Q27:Q39" si="4">SUM(C27:P27)</f>
        <v>0</v>
      </c>
      <c r="R27" s="4"/>
      <c r="S27" s="4"/>
      <c r="T27" s="4"/>
      <c r="U27" s="4"/>
      <c r="V27" s="4"/>
      <c r="W27" s="4"/>
      <c r="X27" s="4"/>
      <c r="Y27" s="2">
        <f>SUM(R27:X27)</f>
        <v>0</v>
      </c>
      <c r="Z27" s="5"/>
      <c r="AA27" s="2">
        <f t="shared" ref="AA27:AA40" si="5">B27+Q27-Y27+Z27</f>
        <v>0</v>
      </c>
      <c r="AB27" s="1" t="s">
        <v>8</v>
      </c>
    </row>
    <row r="28" spans="1:28" x14ac:dyDescent="0.25">
      <c r="A28" s="1" t="s">
        <v>9</v>
      </c>
      <c r="B28" s="2">
        <v>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2">
        <f t="shared" si="4"/>
        <v>0</v>
      </c>
      <c r="R28" s="3"/>
      <c r="S28" s="3"/>
      <c r="T28" s="3"/>
      <c r="U28" s="3"/>
      <c r="V28" s="3"/>
      <c r="W28" s="3"/>
      <c r="X28" s="3"/>
      <c r="Y28" s="2">
        <f t="shared" ref="Y28:Y39" si="6">SUM(R28:X28)</f>
        <v>0</v>
      </c>
      <c r="Z28" s="5"/>
      <c r="AA28" s="2">
        <f t="shared" si="5"/>
        <v>0</v>
      </c>
      <c r="AB28" s="1" t="s">
        <v>9</v>
      </c>
    </row>
    <row r="29" spans="1:28" x14ac:dyDescent="0.25">
      <c r="A29" s="1" t="s">
        <v>10</v>
      </c>
      <c r="B29" s="2">
        <v>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2">
        <f t="shared" si="4"/>
        <v>0</v>
      </c>
      <c r="R29" s="3"/>
      <c r="S29" s="3"/>
      <c r="T29" s="3"/>
      <c r="U29" s="3"/>
      <c r="V29" s="3"/>
      <c r="W29" s="3"/>
      <c r="X29" s="3"/>
      <c r="Y29" s="2">
        <f t="shared" si="6"/>
        <v>0</v>
      </c>
      <c r="Z29" s="5"/>
      <c r="AA29" s="2">
        <f t="shared" si="5"/>
        <v>0</v>
      </c>
      <c r="AB29" s="1" t="s">
        <v>10</v>
      </c>
    </row>
    <row r="30" spans="1:28" x14ac:dyDescent="0.25">
      <c r="A30" s="1" t="s">
        <v>11</v>
      </c>
      <c r="B30" s="2"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2">
        <f t="shared" si="4"/>
        <v>0</v>
      </c>
      <c r="R30" s="3"/>
      <c r="S30" s="3"/>
      <c r="T30" s="3"/>
      <c r="U30" s="3"/>
      <c r="V30" s="3"/>
      <c r="W30" s="3"/>
      <c r="X30" s="3"/>
      <c r="Y30" s="2">
        <f t="shared" si="6"/>
        <v>0</v>
      </c>
      <c r="Z30" s="5"/>
      <c r="AA30" s="2">
        <f t="shared" si="5"/>
        <v>0</v>
      </c>
      <c r="AB30" s="1" t="s">
        <v>11</v>
      </c>
    </row>
    <row r="31" spans="1:28" x14ac:dyDescent="0.25">
      <c r="A31" s="1" t="s">
        <v>12</v>
      </c>
      <c r="B31" s="2">
        <v>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2">
        <f t="shared" si="4"/>
        <v>0</v>
      </c>
      <c r="R31" s="3"/>
      <c r="S31" s="3"/>
      <c r="T31" s="3"/>
      <c r="U31" s="3"/>
      <c r="V31" s="3"/>
      <c r="W31" s="3"/>
      <c r="X31" s="3"/>
      <c r="Y31" s="2">
        <f t="shared" si="6"/>
        <v>0</v>
      </c>
      <c r="Z31" s="5"/>
      <c r="AA31" s="2">
        <f t="shared" si="5"/>
        <v>0</v>
      </c>
      <c r="AB31" s="1" t="s">
        <v>12</v>
      </c>
    </row>
    <row r="32" spans="1:28" x14ac:dyDescent="0.25">
      <c r="A32" s="1" t="s">
        <v>13</v>
      </c>
      <c r="B32" s="2">
        <v>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2">
        <f t="shared" si="4"/>
        <v>0</v>
      </c>
      <c r="R32" s="3"/>
      <c r="S32" s="3"/>
      <c r="T32" s="3"/>
      <c r="U32" s="3"/>
      <c r="V32" s="3"/>
      <c r="W32" s="3"/>
      <c r="X32" s="3"/>
      <c r="Y32" s="2">
        <f t="shared" si="6"/>
        <v>0</v>
      </c>
      <c r="Z32" s="5"/>
      <c r="AA32" s="2">
        <f t="shared" si="5"/>
        <v>0</v>
      </c>
      <c r="AB32" s="1" t="s">
        <v>13</v>
      </c>
    </row>
    <row r="33" spans="1:28" x14ac:dyDescent="0.25">
      <c r="A33" s="1" t="s">
        <v>14</v>
      </c>
      <c r="B33" s="2">
        <v>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2">
        <f t="shared" si="4"/>
        <v>0</v>
      </c>
      <c r="R33" s="3"/>
      <c r="S33" s="3"/>
      <c r="T33" s="3"/>
      <c r="U33" s="3"/>
      <c r="V33" s="3"/>
      <c r="W33" s="3"/>
      <c r="X33" s="3"/>
      <c r="Y33" s="2">
        <f t="shared" si="6"/>
        <v>0</v>
      </c>
      <c r="Z33" s="5"/>
      <c r="AA33" s="2">
        <f t="shared" si="5"/>
        <v>0</v>
      </c>
      <c r="AB33" s="1" t="s">
        <v>14</v>
      </c>
    </row>
    <row r="34" spans="1:28" x14ac:dyDescent="0.25">
      <c r="A34" s="1" t="s">
        <v>15</v>
      </c>
      <c r="B34" s="2">
        <v>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2">
        <f t="shared" si="4"/>
        <v>0</v>
      </c>
      <c r="R34" s="3"/>
      <c r="S34" s="3"/>
      <c r="T34" s="3"/>
      <c r="U34" s="3"/>
      <c r="V34" s="3"/>
      <c r="W34" s="3"/>
      <c r="X34" s="3"/>
      <c r="Y34" s="2">
        <f t="shared" si="6"/>
        <v>0</v>
      </c>
      <c r="Z34" s="5"/>
      <c r="AA34" s="2">
        <f t="shared" si="5"/>
        <v>0</v>
      </c>
      <c r="AB34" s="1" t="s">
        <v>15</v>
      </c>
    </row>
    <row r="35" spans="1:28" x14ac:dyDescent="0.25">
      <c r="A35" s="1" t="s">
        <v>16</v>
      </c>
      <c r="B35" s="2">
        <v>0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2">
        <f t="shared" si="4"/>
        <v>0</v>
      </c>
      <c r="R35" s="3"/>
      <c r="S35" s="3"/>
      <c r="T35" s="3"/>
      <c r="U35" s="3"/>
      <c r="V35" s="3"/>
      <c r="W35" s="3"/>
      <c r="X35" s="3"/>
      <c r="Y35" s="2">
        <f t="shared" si="6"/>
        <v>0</v>
      </c>
      <c r="Z35" s="5"/>
      <c r="AA35" s="2">
        <f t="shared" si="5"/>
        <v>0</v>
      </c>
      <c r="AB35" s="1" t="s">
        <v>16</v>
      </c>
    </row>
    <row r="36" spans="1:28" x14ac:dyDescent="0.25">
      <c r="A36" s="1" t="s">
        <v>17</v>
      </c>
      <c r="B36" s="2">
        <v>691</v>
      </c>
      <c r="C36" s="6">
        <v>57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2">
        <f t="shared" si="4"/>
        <v>57</v>
      </c>
      <c r="R36" s="6"/>
      <c r="S36" s="6"/>
      <c r="T36" s="6"/>
      <c r="U36" s="6"/>
      <c r="V36" s="6"/>
      <c r="W36" s="6"/>
      <c r="X36" s="6"/>
      <c r="Y36" s="2">
        <f t="shared" si="6"/>
        <v>0</v>
      </c>
      <c r="Z36" s="7"/>
      <c r="AA36" s="2">
        <f t="shared" si="5"/>
        <v>748</v>
      </c>
      <c r="AB36" s="1" t="s">
        <v>18</v>
      </c>
    </row>
    <row r="37" spans="1:28" x14ac:dyDescent="0.25">
      <c r="A37" s="1" t="s">
        <v>19</v>
      </c>
      <c r="B37" s="2">
        <v>-118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2">
        <f t="shared" si="4"/>
        <v>0</v>
      </c>
      <c r="R37" s="3"/>
      <c r="S37" s="3"/>
      <c r="T37" s="3"/>
      <c r="U37" s="3"/>
      <c r="V37" s="3"/>
      <c r="W37" s="3"/>
      <c r="X37" s="3"/>
      <c r="Y37" s="2">
        <f t="shared" si="6"/>
        <v>0</v>
      </c>
      <c r="Z37" s="5"/>
      <c r="AA37" s="2">
        <f t="shared" si="5"/>
        <v>-118</v>
      </c>
      <c r="AB37" s="1" t="s">
        <v>19</v>
      </c>
    </row>
    <row r="38" spans="1:28" x14ac:dyDescent="0.25">
      <c r="A38" s="1" t="s">
        <v>20</v>
      </c>
      <c r="B38" s="2">
        <v>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2">
        <f t="shared" si="4"/>
        <v>0</v>
      </c>
      <c r="R38" s="3"/>
      <c r="S38" s="3"/>
      <c r="T38" s="3"/>
      <c r="U38" s="3"/>
      <c r="V38" s="3"/>
      <c r="W38" s="3"/>
      <c r="X38" s="3"/>
      <c r="Y38" s="2">
        <f t="shared" si="6"/>
        <v>0</v>
      </c>
      <c r="Z38" s="5"/>
      <c r="AA38" s="2">
        <f t="shared" si="5"/>
        <v>0</v>
      </c>
      <c r="AB38" s="1" t="s">
        <v>20</v>
      </c>
    </row>
    <row r="39" spans="1:28" x14ac:dyDescent="0.25">
      <c r="A39" s="1" t="s">
        <v>21</v>
      </c>
      <c r="B39" s="2">
        <v>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2">
        <f t="shared" si="4"/>
        <v>0</v>
      </c>
      <c r="R39" s="3"/>
      <c r="S39" s="3"/>
      <c r="T39" s="3"/>
      <c r="U39" s="3"/>
      <c r="V39" s="3"/>
      <c r="W39" s="3"/>
      <c r="X39" s="3"/>
      <c r="Y39" s="2">
        <f t="shared" si="6"/>
        <v>0</v>
      </c>
      <c r="Z39" s="5"/>
      <c r="AA39" s="2">
        <f t="shared" si="5"/>
        <v>0</v>
      </c>
      <c r="AB39" s="1" t="s">
        <v>21</v>
      </c>
    </row>
    <row r="40" spans="1:28" x14ac:dyDescent="0.25">
      <c r="A40" s="8" t="s">
        <v>4</v>
      </c>
      <c r="B40" s="2">
        <f t="shared" ref="B40:Y40" si="7">SUM(B27:B39)</f>
        <v>573</v>
      </c>
      <c r="C40" s="9">
        <f t="shared" si="7"/>
        <v>57</v>
      </c>
      <c r="D40" s="9">
        <f t="shared" si="7"/>
        <v>0</v>
      </c>
      <c r="E40" s="9">
        <f t="shared" si="7"/>
        <v>0</v>
      </c>
      <c r="F40" s="9">
        <f t="shared" si="7"/>
        <v>0</v>
      </c>
      <c r="G40" s="9">
        <f t="shared" si="7"/>
        <v>0</v>
      </c>
      <c r="H40" s="9">
        <f t="shared" si="7"/>
        <v>0</v>
      </c>
      <c r="I40" s="9">
        <f t="shared" si="7"/>
        <v>0</v>
      </c>
      <c r="J40" s="9">
        <f t="shared" si="7"/>
        <v>0</v>
      </c>
      <c r="K40" s="9">
        <f t="shared" si="7"/>
        <v>0</v>
      </c>
      <c r="L40" s="9">
        <f t="shared" si="7"/>
        <v>0</v>
      </c>
      <c r="M40" s="9"/>
      <c r="N40" s="9">
        <f t="shared" si="7"/>
        <v>0</v>
      </c>
      <c r="O40" s="9">
        <f t="shared" si="7"/>
        <v>0</v>
      </c>
      <c r="P40" s="9">
        <f t="shared" si="7"/>
        <v>0</v>
      </c>
      <c r="Q40" s="10">
        <f t="shared" si="7"/>
        <v>57</v>
      </c>
      <c r="R40" s="9">
        <f t="shared" si="7"/>
        <v>0</v>
      </c>
      <c r="S40" s="9">
        <f t="shared" si="7"/>
        <v>0</v>
      </c>
      <c r="T40" s="9">
        <f t="shared" si="7"/>
        <v>0</v>
      </c>
      <c r="U40" s="9">
        <f t="shared" si="7"/>
        <v>0</v>
      </c>
      <c r="V40" s="9">
        <f t="shared" si="7"/>
        <v>0</v>
      </c>
      <c r="W40" s="9">
        <f t="shared" si="7"/>
        <v>0</v>
      </c>
      <c r="X40" s="9">
        <f t="shared" si="7"/>
        <v>0</v>
      </c>
      <c r="Y40" s="11">
        <f t="shared" si="7"/>
        <v>0</v>
      </c>
      <c r="Z40" s="12">
        <f>Z36</f>
        <v>0</v>
      </c>
      <c r="AA40" s="2">
        <f t="shared" si="5"/>
        <v>630</v>
      </c>
      <c r="AB40" s="13"/>
    </row>
    <row r="41" spans="1:28" x14ac:dyDescent="0.25">
      <c r="A41" s="14" t="s">
        <v>26</v>
      </c>
      <c r="C41" s="15">
        <v>6840</v>
      </c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6"/>
      <c r="S41" s="16"/>
      <c r="T41" s="16"/>
      <c r="U41" s="16"/>
      <c r="V41" s="16"/>
    </row>
    <row r="42" spans="1:28" x14ac:dyDescent="0.25"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6"/>
      <c r="S42" s="16"/>
      <c r="T42" s="16"/>
      <c r="U42" s="16"/>
      <c r="V42" s="16"/>
    </row>
    <row r="43" spans="1:28" x14ac:dyDescent="0.25">
      <c r="A43" s="14" t="s">
        <v>22</v>
      </c>
      <c r="C43" s="27"/>
      <c r="D43" s="27"/>
    </row>
    <row r="44" spans="1:28" x14ac:dyDescent="0.25">
      <c r="A44" s="14" t="s">
        <v>23</v>
      </c>
      <c r="C44" s="27"/>
      <c r="D44" s="27"/>
    </row>
  </sheetData>
  <mergeCells count="66">
    <mergeCell ref="A1:C1"/>
    <mergeCell ref="D1:AB1"/>
    <mergeCell ref="A2:A4"/>
    <mergeCell ref="B2:B4"/>
    <mergeCell ref="C2:P2"/>
    <mergeCell ref="Q2:Q4"/>
    <mergeCell ref="R2:X2"/>
    <mergeCell ref="Y2:Y4"/>
    <mergeCell ref="Z2:Z4"/>
    <mergeCell ref="AA2:AA4"/>
    <mergeCell ref="R3:R4"/>
    <mergeCell ref="S3:S4"/>
    <mergeCell ref="AB2:AB4"/>
    <mergeCell ref="C3:C4"/>
    <mergeCell ref="D3:D4"/>
    <mergeCell ref="E3:E4"/>
    <mergeCell ref="K3:K4"/>
    <mergeCell ref="C20:D20"/>
    <mergeCell ref="L3:L4"/>
    <mergeCell ref="N3:N4"/>
    <mergeCell ref="O3:O4"/>
    <mergeCell ref="F3:F4"/>
    <mergeCell ref="G3:G4"/>
    <mergeCell ref="H3:H4"/>
    <mergeCell ref="I3:I4"/>
    <mergeCell ref="J3:J4"/>
    <mergeCell ref="P3:P4"/>
    <mergeCell ref="T3:T4"/>
    <mergeCell ref="U3:U4"/>
    <mergeCell ref="V3:V4"/>
    <mergeCell ref="W3:W4"/>
    <mergeCell ref="X3:X4"/>
    <mergeCell ref="C21:D21"/>
    <mergeCell ref="A23:C23"/>
    <mergeCell ref="D23:AB23"/>
    <mergeCell ref="A24:A26"/>
    <mergeCell ref="B24:B26"/>
    <mergeCell ref="C24:P24"/>
    <mergeCell ref="Q24:Q26"/>
    <mergeCell ref="R24:X24"/>
    <mergeCell ref="Y24:Y26"/>
    <mergeCell ref="Z24:Z26"/>
    <mergeCell ref="AA24:AA26"/>
    <mergeCell ref="AB24:AB26"/>
    <mergeCell ref="C25:C26"/>
    <mergeCell ref="D25:D26"/>
    <mergeCell ref="E25:E26"/>
    <mergeCell ref="V25:V26"/>
    <mergeCell ref="W25:W26"/>
    <mergeCell ref="X25:X26"/>
    <mergeCell ref="K25:K26"/>
    <mergeCell ref="L25:L26"/>
    <mergeCell ref="N25:N26"/>
    <mergeCell ref="O25:O26"/>
    <mergeCell ref="P25:P26"/>
    <mergeCell ref="R25:R26"/>
    <mergeCell ref="C43:D43"/>
    <mergeCell ref="C44:D44"/>
    <mergeCell ref="S25:S26"/>
    <mergeCell ref="T25:T26"/>
    <mergeCell ref="U25:U26"/>
    <mergeCell ref="F25:F26"/>
    <mergeCell ref="G25:G26"/>
    <mergeCell ref="H25:H26"/>
    <mergeCell ref="I25:I26"/>
    <mergeCell ref="J25:J2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workbookViewId="0">
      <selection activeCell="Z5" sqref="Z5:Z17"/>
    </sheetView>
  </sheetViews>
  <sheetFormatPr defaultRowHeight="15" x14ac:dyDescent="0.25"/>
  <cols>
    <col min="1" max="1" width="9.5703125" style="14" customWidth="1"/>
    <col min="2" max="2" width="7.85546875" style="14" customWidth="1"/>
    <col min="3" max="3" width="6.5703125" style="14" customWidth="1"/>
    <col min="4" max="4" width="3.85546875" style="14" customWidth="1"/>
    <col min="5" max="5" width="4.140625" style="14" customWidth="1"/>
    <col min="6" max="6" width="5.28515625" style="14" customWidth="1"/>
    <col min="7" max="7" width="4" style="14" customWidth="1"/>
    <col min="8" max="8" width="4.42578125" style="14" customWidth="1"/>
    <col min="9" max="9" width="4.7109375" style="14" customWidth="1"/>
    <col min="10" max="15" width="3" style="14" customWidth="1"/>
    <col min="16" max="16" width="7.42578125" style="14" customWidth="1"/>
    <col min="17" max="23" width="4" style="17" customWidth="1"/>
    <col min="24" max="24" width="8" style="14" customWidth="1"/>
    <col min="25" max="25" width="5.28515625" style="14" customWidth="1"/>
    <col min="26" max="26" width="11.7109375" style="14" customWidth="1"/>
    <col min="27" max="27" width="11.140625" style="14" customWidth="1"/>
  </cols>
  <sheetData>
    <row r="1" spans="1:27" ht="15.75" x14ac:dyDescent="0.25">
      <c r="A1" s="32" t="s">
        <v>79</v>
      </c>
      <c r="B1" s="32"/>
      <c r="C1" s="32"/>
      <c r="D1" s="33" t="s">
        <v>0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 spans="1:27" x14ac:dyDescent="0.25">
      <c r="A2" s="34" t="s">
        <v>1</v>
      </c>
      <c r="B2" s="37" t="s">
        <v>2</v>
      </c>
      <c r="C2" s="40" t="s">
        <v>3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2"/>
      <c r="P2" s="43" t="s">
        <v>4</v>
      </c>
      <c r="Q2" s="46" t="s">
        <v>5</v>
      </c>
      <c r="R2" s="47"/>
      <c r="S2" s="47"/>
      <c r="T2" s="47"/>
      <c r="U2" s="47"/>
      <c r="V2" s="47"/>
      <c r="W2" s="48"/>
      <c r="X2" s="43" t="s">
        <v>4</v>
      </c>
      <c r="Y2" s="43" t="s">
        <v>6</v>
      </c>
      <c r="Z2" s="43" t="s">
        <v>7</v>
      </c>
      <c r="AA2" s="34" t="s">
        <v>1</v>
      </c>
    </row>
    <row r="3" spans="1:27" ht="15" customHeight="1" x14ac:dyDescent="0.25">
      <c r="A3" s="35"/>
      <c r="B3" s="38"/>
      <c r="C3" s="49" t="s">
        <v>86</v>
      </c>
      <c r="D3" s="49" t="s">
        <v>86</v>
      </c>
      <c r="E3" s="30" t="s">
        <v>80</v>
      </c>
      <c r="F3" s="30" t="s">
        <v>85</v>
      </c>
      <c r="G3" s="30" t="s">
        <v>30</v>
      </c>
      <c r="H3" s="30" t="s">
        <v>30</v>
      </c>
      <c r="I3" s="30" t="s">
        <v>38</v>
      </c>
      <c r="J3" s="30"/>
      <c r="K3" s="30"/>
      <c r="L3" s="30"/>
      <c r="M3" s="30"/>
      <c r="N3" s="52">
        <v>44387</v>
      </c>
      <c r="O3" s="52">
        <v>44387</v>
      </c>
      <c r="P3" s="44"/>
      <c r="Q3" s="51" t="s">
        <v>36</v>
      </c>
      <c r="R3" s="51" t="s">
        <v>36</v>
      </c>
      <c r="S3" s="51" t="s">
        <v>81</v>
      </c>
      <c r="T3" s="28" t="s">
        <v>82</v>
      </c>
      <c r="U3" s="28" t="s">
        <v>84</v>
      </c>
      <c r="V3" s="28" t="s">
        <v>83</v>
      </c>
      <c r="W3" s="28" t="s">
        <v>47</v>
      </c>
      <c r="X3" s="44"/>
      <c r="Y3" s="44"/>
      <c r="Z3" s="44"/>
      <c r="AA3" s="35"/>
    </row>
    <row r="4" spans="1:27" x14ac:dyDescent="0.25">
      <c r="A4" s="36"/>
      <c r="B4" s="39"/>
      <c r="C4" s="50"/>
      <c r="D4" s="50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45"/>
      <c r="Q4" s="51"/>
      <c r="R4" s="51"/>
      <c r="S4" s="51"/>
      <c r="T4" s="29"/>
      <c r="U4" s="29"/>
      <c r="V4" s="29"/>
      <c r="W4" s="29"/>
      <c r="X4" s="45"/>
      <c r="Y4" s="45"/>
      <c r="Z4" s="45"/>
      <c r="AA4" s="36"/>
    </row>
    <row r="5" spans="1:27" x14ac:dyDescent="0.25">
      <c r="A5" s="1" t="s">
        <v>8</v>
      </c>
      <c r="B5" s="2">
        <v>271</v>
      </c>
      <c r="C5" s="3">
        <v>13</v>
      </c>
      <c r="D5" s="3"/>
      <c r="E5" s="3"/>
      <c r="F5" s="3"/>
      <c r="G5" s="3">
        <v>9</v>
      </c>
      <c r="H5" s="3">
        <v>11</v>
      </c>
      <c r="I5" s="3">
        <v>1</v>
      </c>
      <c r="J5" s="3"/>
      <c r="K5" s="3"/>
      <c r="L5" s="3"/>
      <c r="M5" s="3"/>
      <c r="N5" s="3"/>
      <c r="O5" s="3"/>
      <c r="P5" s="2">
        <f t="shared" ref="P5:P17" si="0">SUM(C5:O5)</f>
        <v>34</v>
      </c>
      <c r="Q5" s="4"/>
      <c r="R5" s="4"/>
      <c r="S5" s="4"/>
      <c r="T5" s="4"/>
      <c r="U5" s="4"/>
      <c r="V5" s="4"/>
      <c r="W5" s="4"/>
      <c r="X5" s="2">
        <f>SUM(Q5:W5)</f>
        <v>0</v>
      </c>
      <c r="Y5" s="5"/>
      <c r="Z5" s="2">
        <f t="shared" ref="Z5:Z13" si="1">B5+P5-X5+Y5</f>
        <v>305</v>
      </c>
      <c r="AA5" s="1" t="s">
        <v>8</v>
      </c>
    </row>
    <row r="6" spans="1:27" x14ac:dyDescent="0.25">
      <c r="A6" s="1" t="s">
        <v>9</v>
      </c>
      <c r="B6" s="2">
        <v>535</v>
      </c>
      <c r="C6" s="3">
        <v>24</v>
      </c>
      <c r="D6" s="3"/>
      <c r="E6" s="3">
        <v>1</v>
      </c>
      <c r="F6" s="3">
        <v>1</v>
      </c>
      <c r="G6" s="3">
        <v>9</v>
      </c>
      <c r="H6" s="3">
        <v>21</v>
      </c>
      <c r="I6" s="3">
        <v>2</v>
      </c>
      <c r="J6" s="3"/>
      <c r="K6" s="3"/>
      <c r="L6" s="3"/>
      <c r="M6" s="3"/>
      <c r="N6" s="3"/>
      <c r="O6" s="3"/>
      <c r="P6" s="2">
        <f t="shared" si="0"/>
        <v>58</v>
      </c>
      <c r="Q6" s="3"/>
      <c r="R6" s="3"/>
      <c r="S6" s="3"/>
      <c r="T6" s="3"/>
      <c r="U6" s="3"/>
      <c r="V6" s="3"/>
      <c r="W6" s="3"/>
      <c r="X6" s="2">
        <f t="shared" ref="X6:X17" si="2">SUM(Q6:W6)</f>
        <v>0</v>
      </c>
      <c r="Y6" s="5"/>
      <c r="Z6" s="2">
        <f t="shared" si="1"/>
        <v>593</v>
      </c>
      <c r="AA6" s="1" t="s">
        <v>9</v>
      </c>
    </row>
    <row r="7" spans="1:27" x14ac:dyDescent="0.25">
      <c r="A7" s="1" t="s">
        <v>10</v>
      </c>
      <c r="B7" s="2">
        <v>1340</v>
      </c>
      <c r="C7" s="3">
        <v>62</v>
      </c>
      <c r="D7" s="3"/>
      <c r="E7" s="3">
        <v>2</v>
      </c>
      <c r="F7" s="3">
        <v>8</v>
      </c>
      <c r="G7" s="3">
        <v>31</v>
      </c>
      <c r="H7" s="3">
        <v>37</v>
      </c>
      <c r="I7" s="3">
        <v>2</v>
      </c>
      <c r="J7" s="3"/>
      <c r="K7" s="3"/>
      <c r="L7" s="3"/>
      <c r="M7" s="3"/>
      <c r="N7" s="3">
        <v>4</v>
      </c>
      <c r="O7" s="3">
        <v>2</v>
      </c>
      <c r="P7" s="2">
        <f t="shared" si="0"/>
        <v>148</v>
      </c>
      <c r="Q7" s="3"/>
      <c r="R7" s="3"/>
      <c r="S7" s="3"/>
      <c r="T7" s="3"/>
      <c r="U7" s="3"/>
      <c r="V7" s="3"/>
      <c r="W7" s="3"/>
      <c r="X7" s="2">
        <f t="shared" si="2"/>
        <v>0</v>
      </c>
      <c r="Y7" s="5"/>
      <c r="Z7" s="2">
        <f t="shared" si="1"/>
        <v>1488</v>
      </c>
      <c r="AA7" s="1" t="s">
        <v>10</v>
      </c>
    </row>
    <row r="8" spans="1:27" x14ac:dyDescent="0.25">
      <c r="A8" s="1" t="s">
        <v>11</v>
      </c>
      <c r="B8" s="2">
        <v>203</v>
      </c>
      <c r="C8" s="3">
        <v>6</v>
      </c>
      <c r="D8" s="3"/>
      <c r="E8" s="3">
        <v>1</v>
      </c>
      <c r="F8" s="3"/>
      <c r="G8" s="3">
        <v>4</v>
      </c>
      <c r="H8" s="3"/>
      <c r="I8" s="3"/>
      <c r="J8" s="3"/>
      <c r="K8" s="3"/>
      <c r="L8" s="3"/>
      <c r="M8" s="3"/>
      <c r="N8" s="3">
        <v>2</v>
      </c>
      <c r="O8" s="3"/>
      <c r="P8" s="2">
        <f t="shared" si="0"/>
        <v>13</v>
      </c>
      <c r="Q8" s="3"/>
      <c r="R8" s="3"/>
      <c r="S8" s="3"/>
      <c r="T8" s="3"/>
      <c r="U8" s="3"/>
      <c r="V8" s="3"/>
      <c r="W8" s="3"/>
      <c r="X8" s="2">
        <f t="shared" si="2"/>
        <v>0</v>
      </c>
      <c r="Y8" s="5"/>
      <c r="Z8" s="2">
        <f t="shared" si="1"/>
        <v>216</v>
      </c>
      <c r="AA8" s="1" t="s">
        <v>11</v>
      </c>
    </row>
    <row r="9" spans="1:27" x14ac:dyDescent="0.25">
      <c r="A9" s="1" t="s">
        <v>12</v>
      </c>
      <c r="B9" s="2">
        <v>900</v>
      </c>
      <c r="C9" s="3"/>
      <c r="D9" s="3">
        <v>73</v>
      </c>
      <c r="E9" s="3">
        <v>7</v>
      </c>
      <c r="F9" s="3">
        <v>2</v>
      </c>
      <c r="G9" s="3">
        <v>51</v>
      </c>
      <c r="H9" s="3">
        <v>41</v>
      </c>
      <c r="I9" s="3">
        <v>12</v>
      </c>
      <c r="J9" s="3"/>
      <c r="K9" s="3"/>
      <c r="L9" s="3"/>
      <c r="M9" s="3"/>
      <c r="N9" s="3">
        <v>6</v>
      </c>
      <c r="O9" s="3">
        <v>12</v>
      </c>
      <c r="P9" s="2">
        <f t="shared" si="0"/>
        <v>204</v>
      </c>
      <c r="Q9" s="3"/>
      <c r="R9" s="3"/>
      <c r="S9" s="3"/>
      <c r="T9" s="3"/>
      <c r="U9" s="3"/>
      <c r="V9" s="3"/>
      <c r="W9" s="3"/>
      <c r="X9" s="2">
        <f t="shared" si="2"/>
        <v>0</v>
      </c>
      <c r="Y9" s="5"/>
      <c r="Z9" s="2">
        <f t="shared" si="1"/>
        <v>1104</v>
      </c>
      <c r="AA9" s="1" t="s">
        <v>12</v>
      </c>
    </row>
    <row r="10" spans="1:27" x14ac:dyDescent="0.25">
      <c r="A10" s="1" t="s">
        <v>13</v>
      </c>
      <c r="B10" s="2">
        <v>1988</v>
      </c>
      <c r="C10" s="3"/>
      <c r="D10" s="3">
        <v>285</v>
      </c>
      <c r="E10" s="3">
        <v>27</v>
      </c>
      <c r="F10" s="3">
        <v>39</v>
      </c>
      <c r="G10" s="3">
        <v>158</v>
      </c>
      <c r="H10" s="3">
        <v>140</v>
      </c>
      <c r="I10" s="3">
        <v>50</v>
      </c>
      <c r="J10" s="3"/>
      <c r="K10" s="3"/>
      <c r="L10" s="3"/>
      <c r="M10" s="3">
        <v>3</v>
      </c>
      <c r="N10" s="3">
        <v>55</v>
      </c>
      <c r="O10" s="3">
        <v>64</v>
      </c>
      <c r="P10" s="2">
        <f t="shared" si="0"/>
        <v>821</v>
      </c>
      <c r="Q10" s="3">
        <v>600</v>
      </c>
      <c r="R10" s="3">
        <v>600</v>
      </c>
      <c r="S10" s="3"/>
      <c r="T10" s="3">
        <v>120</v>
      </c>
      <c r="U10" s="3">
        <v>100</v>
      </c>
      <c r="V10" s="3">
        <v>600</v>
      </c>
      <c r="W10" s="3"/>
      <c r="X10" s="2">
        <f t="shared" si="2"/>
        <v>2020</v>
      </c>
      <c r="Y10" s="5"/>
      <c r="Z10" s="2">
        <f t="shared" si="1"/>
        <v>789</v>
      </c>
      <c r="AA10" s="1" t="s">
        <v>13</v>
      </c>
    </row>
    <row r="11" spans="1:27" x14ac:dyDescent="0.25">
      <c r="A11" s="1" t="s">
        <v>14</v>
      </c>
      <c r="B11" s="2">
        <v>898</v>
      </c>
      <c r="C11" s="3">
        <v>93</v>
      </c>
      <c r="D11" s="3">
        <v>42</v>
      </c>
      <c r="E11" s="3">
        <v>11</v>
      </c>
      <c r="F11" s="3">
        <v>27</v>
      </c>
      <c r="G11" s="3">
        <v>71</v>
      </c>
      <c r="H11" s="3">
        <v>50</v>
      </c>
      <c r="I11" s="3">
        <v>32</v>
      </c>
      <c r="J11" s="3"/>
      <c r="K11" s="3"/>
      <c r="L11" s="3"/>
      <c r="M11" s="3"/>
      <c r="N11" s="3">
        <v>25</v>
      </c>
      <c r="O11" s="3">
        <v>21</v>
      </c>
      <c r="P11" s="2">
        <f t="shared" si="0"/>
        <v>372</v>
      </c>
      <c r="Q11" s="3"/>
      <c r="R11" s="3"/>
      <c r="S11" s="3"/>
      <c r="T11" s="3"/>
      <c r="U11" s="3"/>
      <c r="V11" s="3"/>
      <c r="W11" s="3">
        <v>100</v>
      </c>
      <c r="X11" s="2">
        <f t="shared" si="2"/>
        <v>100</v>
      </c>
      <c r="Y11" s="5"/>
      <c r="Z11" s="2">
        <f t="shared" si="1"/>
        <v>1170</v>
      </c>
      <c r="AA11" s="1" t="s">
        <v>14</v>
      </c>
    </row>
    <row r="12" spans="1:27" x14ac:dyDescent="0.25">
      <c r="A12" s="1" t="s">
        <v>15</v>
      </c>
      <c r="B12" s="2">
        <v>83</v>
      </c>
      <c r="C12" s="3">
        <v>12</v>
      </c>
      <c r="D12" s="3"/>
      <c r="E12" s="3">
        <v>4</v>
      </c>
      <c r="F12" s="3">
        <v>3</v>
      </c>
      <c r="G12" s="3">
        <v>4</v>
      </c>
      <c r="H12" s="3">
        <v>1</v>
      </c>
      <c r="I12" s="3">
        <v>1</v>
      </c>
      <c r="J12" s="3"/>
      <c r="K12" s="3"/>
      <c r="L12" s="3"/>
      <c r="M12" s="3"/>
      <c r="N12" s="3"/>
      <c r="O12" s="3"/>
      <c r="P12" s="2">
        <f t="shared" si="0"/>
        <v>25</v>
      </c>
      <c r="Q12" s="3"/>
      <c r="R12" s="3"/>
      <c r="S12" s="3"/>
      <c r="T12" s="3"/>
      <c r="U12" s="3"/>
      <c r="V12" s="3"/>
      <c r="W12" s="3"/>
      <c r="X12" s="2">
        <f t="shared" si="2"/>
        <v>0</v>
      </c>
      <c r="Y12" s="5"/>
      <c r="Z12" s="2">
        <f t="shared" si="1"/>
        <v>108</v>
      </c>
      <c r="AA12" s="1" t="s">
        <v>15</v>
      </c>
    </row>
    <row r="13" spans="1:27" x14ac:dyDescent="0.25">
      <c r="A13" s="1" t="s">
        <v>16</v>
      </c>
      <c r="B13" s="2">
        <v>0</v>
      </c>
      <c r="C13" s="3">
        <v>20</v>
      </c>
      <c r="D13" s="3">
        <v>20</v>
      </c>
      <c r="E13" s="3">
        <v>1</v>
      </c>
      <c r="F13" s="3">
        <v>6</v>
      </c>
      <c r="G13" s="3">
        <v>20</v>
      </c>
      <c r="H13" s="3">
        <v>20</v>
      </c>
      <c r="I13" s="3">
        <v>4</v>
      </c>
      <c r="J13" s="3"/>
      <c r="K13" s="3"/>
      <c r="L13" s="3"/>
      <c r="M13" s="3"/>
      <c r="N13" s="3">
        <v>6</v>
      </c>
      <c r="O13" s="3">
        <v>5</v>
      </c>
      <c r="P13" s="2">
        <f t="shared" si="0"/>
        <v>102</v>
      </c>
      <c r="Q13" s="3"/>
      <c r="R13" s="3"/>
      <c r="S13" s="3"/>
      <c r="T13" s="3"/>
      <c r="U13" s="3"/>
      <c r="V13" s="3"/>
      <c r="W13" s="3"/>
      <c r="X13" s="2">
        <f t="shared" si="2"/>
        <v>0</v>
      </c>
      <c r="Y13" s="5"/>
      <c r="Z13" s="2">
        <f t="shared" si="1"/>
        <v>102</v>
      </c>
      <c r="AA13" s="1" t="s">
        <v>16</v>
      </c>
    </row>
    <row r="14" spans="1:27" x14ac:dyDescent="0.25">
      <c r="A14" s="1" t="s">
        <v>17</v>
      </c>
      <c r="B14" s="2">
        <v>78</v>
      </c>
      <c r="C14" s="6">
        <v>190</v>
      </c>
      <c r="D14" s="6"/>
      <c r="E14" s="6">
        <v>18</v>
      </c>
      <c r="F14" s="6">
        <v>39</v>
      </c>
      <c r="G14" s="6">
        <v>63</v>
      </c>
      <c r="H14" s="6">
        <v>99</v>
      </c>
      <c r="I14" s="6">
        <v>25</v>
      </c>
      <c r="J14" s="6"/>
      <c r="K14" s="6"/>
      <c r="L14" s="6"/>
      <c r="M14" s="6"/>
      <c r="N14" s="6">
        <v>28</v>
      </c>
      <c r="O14" s="6">
        <v>25</v>
      </c>
      <c r="P14" s="2">
        <f t="shared" si="0"/>
        <v>487</v>
      </c>
      <c r="Q14" s="6"/>
      <c r="R14" s="6"/>
      <c r="S14" s="6"/>
      <c r="T14" s="6"/>
      <c r="U14" s="6"/>
      <c r="V14" s="6"/>
      <c r="W14" s="6"/>
      <c r="X14" s="2">
        <f t="shared" si="2"/>
        <v>0</v>
      </c>
      <c r="Y14" s="7"/>
      <c r="Z14" s="2">
        <f>B14+P14-Y14</f>
        <v>565</v>
      </c>
      <c r="AA14" s="1" t="s">
        <v>18</v>
      </c>
    </row>
    <row r="15" spans="1:27" x14ac:dyDescent="0.25">
      <c r="A15" s="1" t="s">
        <v>19</v>
      </c>
      <c r="B15" s="2">
        <v>406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2">
        <f t="shared" si="0"/>
        <v>0</v>
      </c>
      <c r="Q15" s="3"/>
      <c r="R15" s="3"/>
      <c r="S15" s="3">
        <v>42</v>
      </c>
      <c r="T15" s="3"/>
      <c r="U15" s="3"/>
      <c r="V15" s="3"/>
      <c r="W15" s="3"/>
      <c r="X15" s="2">
        <f t="shared" si="2"/>
        <v>42</v>
      </c>
      <c r="Y15" s="5"/>
      <c r="Z15" s="2">
        <f>B15+P15-X15+Y15</f>
        <v>364</v>
      </c>
      <c r="AA15" s="1" t="s">
        <v>19</v>
      </c>
    </row>
    <row r="16" spans="1:27" x14ac:dyDescent="0.25">
      <c r="A16" s="1" t="s">
        <v>20</v>
      </c>
      <c r="B16" s="2">
        <v>102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2">
        <f t="shared" si="0"/>
        <v>0</v>
      </c>
      <c r="Q16" s="3"/>
      <c r="R16" s="3"/>
      <c r="S16" s="3">
        <v>68</v>
      </c>
      <c r="T16" s="3"/>
      <c r="U16" s="3"/>
      <c r="V16" s="3"/>
      <c r="W16" s="3"/>
      <c r="X16" s="2">
        <f t="shared" si="2"/>
        <v>68</v>
      </c>
      <c r="Y16" s="5"/>
      <c r="Z16" s="2">
        <f>B16+P16-X16+Y16</f>
        <v>34</v>
      </c>
      <c r="AA16" s="1" t="s">
        <v>20</v>
      </c>
    </row>
    <row r="17" spans="1:27" x14ac:dyDescent="0.25">
      <c r="A17" s="1" t="s">
        <v>21</v>
      </c>
      <c r="B17" s="2">
        <v>19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2">
        <f t="shared" si="0"/>
        <v>0</v>
      </c>
      <c r="Q17" s="3"/>
      <c r="R17" s="3"/>
      <c r="S17" s="3"/>
      <c r="T17" s="3"/>
      <c r="U17" s="3"/>
      <c r="V17" s="3"/>
      <c r="W17" s="3"/>
      <c r="X17" s="2">
        <f t="shared" si="2"/>
        <v>0</v>
      </c>
      <c r="Y17" s="5"/>
      <c r="Z17" s="2">
        <f>B17+P17-X17+Y17</f>
        <v>19</v>
      </c>
      <c r="AA17" s="1" t="s">
        <v>21</v>
      </c>
    </row>
    <row r="18" spans="1:27" x14ac:dyDescent="0.25">
      <c r="A18" s="8" t="s">
        <v>4</v>
      </c>
      <c r="B18" s="2">
        <f t="shared" ref="B18:X18" si="3">SUM(B5:B17)</f>
        <v>6823</v>
      </c>
      <c r="C18" s="9">
        <f t="shared" si="3"/>
        <v>420</v>
      </c>
      <c r="D18" s="9">
        <f t="shared" si="3"/>
        <v>420</v>
      </c>
      <c r="E18" s="9">
        <f t="shared" si="3"/>
        <v>72</v>
      </c>
      <c r="F18" s="9">
        <f t="shared" si="3"/>
        <v>125</v>
      </c>
      <c r="G18" s="9">
        <f t="shared" si="3"/>
        <v>420</v>
      </c>
      <c r="H18" s="9">
        <f t="shared" si="3"/>
        <v>420</v>
      </c>
      <c r="I18" s="9">
        <f t="shared" si="3"/>
        <v>129</v>
      </c>
      <c r="J18" s="9">
        <f t="shared" si="3"/>
        <v>0</v>
      </c>
      <c r="K18" s="9">
        <f t="shared" si="3"/>
        <v>0</v>
      </c>
      <c r="L18" s="9">
        <f t="shared" si="3"/>
        <v>0</v>
      </c>
      <c r="M18" s="9">
        <f t="shared" si="3"/>
        <v>3</v>
      </c>
      <c r="N18" s="9">
        <f t="shared" si="3"/>
        <v>126</v>
      </c>
      <c r="O18" s="9">
        <f t="shared" si="3"/>
        <v>129</v>
      </c>
      <c r="P18" s="22">
        <f t="shared" si="3"/>
        <v>2264</v>
      </c>
      <c r="Q18" s="9">
        <f t="shared" si="3"/>
        <v>600</v>
      </c>
      <c r="R18" s="9">
        <f t="shared" si="3"/>
        <v>600</v>
      </c>
      <c r="S18" s="9">
        <f t="shared" si="3"/>
        <v>110</v>
      </c>
      <c r="T18" s="9">
        <f t="shared" si="3"/>
        <v>120</v>
      </c>
      <c r="U18" s="9">
        <f t="shared" si="3"/>
        <v>100</v>
      </c>
      <c r="V18" s="9">
        <f t="shared" si="3"/>
        <v>600</v>
      </c>
      <c r="W18" s="9">
        <f t="shared" si="3"/>
        <v>100</v>
      </c>
      <c r="X18" s="11">
        <f t="shared" si="3"/>
        <v>2230</v>
      </c>
      <c r="Y18" s="12">
        <f>Y14</f>
        <v>0</v>
      </c>
      <c r="Z18" s="2">
        <f>SUM(Z5:Z17)</f>
        <v>6857</v>
      </c>
      <c r="AA18" s="13"/>
    </row>
    <row r="19" spans="1:27" x14ac:dyDescent="0.25"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6"/>
      <c r="R19" s="16"/>
      <c r="S19" s="16"/>
      <c r="T19" s="16"/>
      <c r="U19" s="16"/>
    </row>
    <row r="20" spans="1:27" x14ac:dyDescent="0.25">
      <c r="A20" s="14" t="s">
        <v>22</v>
      </c>
      <c r="C20" s="27">
        <v>126.74</v>
      </c>
      <c r="D20" s="27"/>
    </row>
    <row r="21" spans="1:27" x14ac:dyDescent="0.25">
      <c r="A21" s="14" t="s">
        <v>23</v>
      </c>
      <c r="C21" s="27">
        <v>103.11</v>
      </c>
      <c r="D21" s="27"/>
    </row>
    <row r="22" spans="1:27" x14ac:dyDescent="0.25">
      <c r="AA22" s="14" t="s">
        <v>24</v>
      </c>
    </row>
    <row r="23" spans="1:27" ht="15.75" x14ac:dyDescent="0.25">
      <c r="A23" s="32" t="s">
        <v>25</v>
      </c>
      <c r="B23" s="32"/>
      <c r="C23" s="3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 spans="1:27" x14ac:dyDescent="0.25">
      <c r="A24" s="34" t="s">
        <v>1</v>
      </c>
      <c r="B24" s="37" t="s">
        <v>2</v>
      </c>
      <c r="C24" s="40" t="s">
        <v>3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2"/>
      <c r="P24" s="43" t="s">
        <v>4</v>
      </c>
      <c r="Q24" s="46" t="s">
        <v>5</v>
      </c>
      <c r="R24" s="47"/>
      <c r="S24" s="47"/>
      <c r="T24" s="47"/>
      <c r="U24" s="47"/>
      <c r="V24" s="47"/>
      <c r="W24" s="48"/>
      <c r="X24" s="43" t="s">
        <v>4</v>
      </c>
      <c r="Y24" s="43" t="s">
        <v>6</v>
      </c>
      <c r="Z24" s="43" t="s">
        <v>7</v>
      </c>
      <c r="AA24" s="34" t="s">
        <v>1</v>
      </c>
    </row>
    <row r="25" spans="1:27" x14ac:dyDescent="0.25">
      <c r="A25" s="35"/>
      <c r="B25" s="38"/>
      <c r="C25" s="49"/>
      <c r="D25" s="49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44"/>
      <c r="Q25" s="28"/>
      <c r="R25" s="28"/>
      <c r="S25" s="28"/>
      <c r="T25" s="28"/>
      <c r="U25" s="28"/>
      <c r="V25" s="28"/>
      <c r="W25" s="28"/>
      <c r="X25" s="44"/>
      <c r="Y25" s="44"/>
      <c r="Z25" s="44"/>
      <c r="AA25" s="35"/>
    </row>
    <row r="26" spans="1:27" x14ac:dyDescent="0.25">
      <c r="A26" s="36"/>
      <c r="B26" s="39"/>
      <c r="C26" s="50"/>
      <c r="D26" s="50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45"/>
      <c r="Q26" s="29"/>
      <c r="R26" s="29"/>
      <c r="S26" s="29"/>
      <c r="T26" s="29"/>
      <c r="U26" s="29"/>
      <c r="V26" s="29"/>
      <c r="W26" s="29"/>
      <c r="X26" s="45"/>
      <c r="Y26" s="45"/>
      <c r="Z26" s="45"/>
      <c r="AA26" s="36"/>
    </row>
    <row r="27" spans="1:27" x14ac:dyDescent="0.25">
      <c r="A27" s="1" t="s">
        <v>8</v>
      </c>
      <c r="B27" s="2">
        <v>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2">
        <f t="shared" ref="P27:P39" si="4">SUM(C27:O27)</f>
        <v>0</v>
      </c>
      <c r="Q27" s="4"/>
      <c r="R27" s="4"/>
      <c r="S27" s="4"/>
      <c r="T27" s="4"/>
      <c r="U27" s="4"/>
      <c r="V27" s="4"/>
      <c r="W27" s="4"/>
      <c r="X27" s="2">
        <f>SUM(Q27:W27)</f>
        <v>0</v>
      </c>
      <c r="Y27" s="5"/>
      <c r="Z27" s="2">
        <f t="shared" ref="Z27:Z40" si="5">B27+P27-X27+Y27</f>
        <v>0</v>
      </c>
      <c r="AA27" s="1" t="s">
        <v>8</v>
      </c>
    </row>
    <row r="28" spans="1:27" x14ac:dyDescent="0.25">
      <c r="A28" s="1" t="s">
        <v>9</v>
      </c>
      <c r="B28" s="2">
        <v>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2">
        <f t="shared" si="4"/>
        <v>0</v>
      </c>
      <c r="Q28" s="3"/>
      <c r="R28" s="3"/>
      <c r="S28" s="3"/>
      <c r="T28" s="3"/>
      <c r="U28" s="3"/>
      <c r="V28" s="3"/>
      <c r="W28" s="3"/>
      <c r="X28" s="2">
        <f t="shared" ref="X28:X39" si="6">SUM(Q28:W28)</f>
        <v>0</v>
      </c>
      <c r="Y28" s="5"/>
      <c r="Z28" s="2">
        <f t="shared" si="5"/>
        <v>0</v>
      </c>
      <c r="AA28" s="1" t="s">
        <v>9</v>
      </c>
    </row>
    <row r="29" spans="1:27" x14ac:dyDescent="0.25">
      <c r="A29" s="1" t="s">
        <v>10</v>
      </c>
      <c r="B29" s="2">
        <v>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2">
        <f t="shared" si="4"/>
        <v>0</v>
      </c>
      <c r="Q29" s="3"/>
      <c r="R29" s="3"/>
      <c r="S29" s="3"/>
      <c r="T29" s="3"/>
      <c r="U29" s="3"/>
      <c r="V29" s="3"/>
      <c r="W29" s="3"/>
      <c r="X29" s="2">
        <f t="shared" si="6"/>
        <v>0</v>
      </c>
      <c r="Y29" s="5"/>
      <c r="Z29" s="2">
        <f t="shared" si="5"/>
        <v>0</v>
      </c>
      <c r="AA29" s="1" t="s">
        <v>10</v>
      </c>
    </row>
    <row r="30" spans="1:27" x14ac:dyDescent="0.25">
      <c r="A30" s="1" t="s">
        <v>11</v>
      </c>
      <c r="B30" s="2"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2">
        <f t="shared" si="4"/>
        <v>0</v>
      </c>
      <c r="Q30" s="3"/>
      <c r="R30" s="3"/>
      <c r="S30" s="3"/>
      <c r="T30" s="3"/>
      <c r="U30" s="3"/>
      <c r="V30" s="3"/>
      <c r="W30" s="3"/>
      <c r="X30" s="2">
        <f t="shared" si="6"/>
        <v>0</v>
      </c>
      <c r="Y30" s="5"/>
      <c r="Z30" s="2">
        <f t="shared" si="5"/>
        <v>0</v>
      </c>
      <c r="AA30" s="1" t="s">
        <v>11</v>
      </c>
    </row>
    <row r="31" spans="1:27" x14ac:dyDescent="0.25">
      <c r="A31" s="1" t="s">
        <v>12</v>
      </c>
      <c r="B31" s="2">
        <v>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2">
        <f t="shared" si="4"/>
        <v>0</v>
      </c>
      <c r="Q31" s="3"/>
      <c r="R31" s="3"/>
      <c r="S31" s="3"/>
      <c r="T31" s="3"/>
      <c r="U31" s="3"/>
      <c r="V31" s="3"/>
      <c r="W31" s="3"/>
      <c r="X31" s="2">
        <f t="shared" si="6"/>
        <v>0</v>
      </c>
      <c r="Y31" s="5"/>
      <c r="Z31" s="2">
        <f t="shared" si="5"/>
        <v>0</v>
      </c>
      <c r="AA31" s="1" t="s">
        <v>12</v>
      </c>
    </row>
    <row r="32" spans="1:27" x14ac:dyDescent="0.25">
      <c r="A32" s="1" t="s">
        <v>13</v>
      </c>
      <c r="B32" s="2">
        <v>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2">
        <f t="shared" si="4"/>
        <v>0</v>
      </c>
      <c r="Q32" s="3"/>
      <c r="R32" s="3"/>
      <c r="S32" s="3"/>
      <c r="T32" s="3"/>
      <c r="U32" s="3"/>
      <c r="V32" s="3"/>
      <c r="W32" s="3"/>
      <c r="X32" s="2">
        <f t="shared" si="6"/>
        <v>0</v>
      </c>
      <c r="Y32" s="5"/>
      <c r="Z32" s="2">
        <f t="shared" si="5"/>
        <v>0</v>
      </c>
      <c r="AA32" s="1" t="s">
        <v>13</v>
      </c>
    </row>
    <row r="33" spans="1:27" x14ac:dyDescent="0.25">
      <c r="A33" s="1" t="s">
        <v>14</v>
      </c>
      <c r="B33" s="2">
        <v>-100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2">
        <f t="shared" si="4"/>
        <v>0</v>
      </c>
      <c r="Q33" s="3"/>
      <c r="R33" s="3"/>
      <c r="S33" s="3"/>
      <c r="T33" s="3"/>
      <c r="U33" s="3"/>
      <c r="V33" s="3"/>
      <c r="W33" s="3"/>
      <c r="X33" s="2">
        <f t="shared" si="6"/>
        <v>0</v>
      </c>
      <c r="Y33" s="5"/>
      <c r="Z33" s="2">
        <f t="shared" si="5"/>
        <v>-100</v>
      </c>
      <c r="AA33" s="1" t="s">
        <v>14</v>
      </c>
    </row>
    <row r="34" spans="1:27" x14ac:dyDescent="0.25">
      <c r="A34" s="1" t="s">
        <v>15</v>
      </c>
      <c r="B34" s="2">
        <v>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2">
        <f t="shared" si="4"/>
        <v>0</v>
      </c>
      <c r="Q34" s="3"/>
      <c r="R34" s="3"/>
      <c r="S34" s="3"/>
      <c r="T34" s="3"/>
      <c r="U34" s="3"/>
      <c r="V34" s="3"/>
      <c r="W34" s="3"/>
      <c r="X34" s="2">
        <f t="shared" si="6"/>
        <v>0</v>
      </c>
      <c r="Y34" s="5"/>
      <c r="Z34" s="2">
        <f t="shared" si="5"/>
        <v>0</v>
      </c>
      <c r="AA34" s="1" t="s">
        <v>15</v>
      </c>
    </row>
    <row r="35" spans="1:27" x14ac:dyDescent="0.25">
      <c r="A35" s="1" t="s">
        <v>16</v>
      </c>
      <c r="B35" s="2">
        <v>0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2">
        <f t="shared" si="4"/>
        <v>0</v>
      </c>
      <c r="Q35" s="3"/>
      <c r="R35" s="3"/>
      <c r="S35" s="3"/>
      <c r="T35" s="3"/>
      <c r="U35" s="3"/>
      <c r="V35" s="3"/>
      <c r="W35" s="3"/>
      <c r="X35" s="2">
        <f t="shared" si="6"/>
        <v>0</v>
      </c>
      <c r="Y35" s="5"/>
      <c r="Z35" s="2">
        <f t="shared" si="5"/>
        <v>0</v>
      </c>
      <c r="AA35" s="1" t="s">
        <v>16</v>
      </c>
    </row>
    <row r="36" spans="1:27" x14ac:dyDescent="0.25">
      <c r="A36" s="1" t="s">
        <v>17</v>
      </c>
      <c r="B36" s="2">
        <v>702</v>
      </c>
      <c r="C36" s="6">
        <v>123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2">
        <f t="shared" si="4"/>
        <v>123</v>
      </c>
      <c r="Q36" s="6"/>
      <c r="R36" s="6"/>
      <c r="S36" s="6"/>
      <c r="T36" s="6"/>
      <c r="U36" s="6"/>
      <c r="V36" s="6"/>
      <c r="W36" s="6"/>
      <c r="X36" s="2">
        <f t="shared" si="6"/>
        <v>0</v>
      </c>
      <c r="Y36" s="7"/>
      <c r="Z36" s="2">
        <f t="shared" si="5"/>
        <v>825</v>
      </c>
      <c r="AA36" s="1" t="s">
        <v>18</v>
      </c>
    </row>
    <row r="37" spans="1:27" x14ac:dyDescent="0.25">
      <c r="A37" s="1" t="s">
        <v>19</v>
      </c>
      <c r="B37" s="2">
        <v>-118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2">
        <f t="shared" si="4"/>
        <v>0</v>
      </c>
      <c r="Q37" s="3"/>
      <c r="R37" s="3"/>
      <c r="S37" s="3"/>
      <c r="T37" s="3"/>
      <c r="U37" s="3"/>
      <c r="V37" s="3"/>
      <c r="W37" s="3"/>
      <c r="X37" s="2">
        <f t="shared" si="6"/>
        <v>0</v>
      </c>
      <c r="Y37" s="5"/>
      <c r="Z37" s="2">
        <f t="shared" si="5"/>
        <v>-118</v>
      </c>
      <c r="AA37" s="1" t="s">
        <v>19</v>
      </c>
    </row>
    <row r="38" spans="1:27" x14ac:dyDescent="0.25">
      <c r="A38" s="1" t="s">
        <v>20</v>
      </c>
      <c r="B38" s="2">
        <v>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2">
        <f t="shared" si="4"/>
        <v>0</v>
      </c>
      <c r="Q38" s="3"/>
      <c r="R38" s="3"/>
      <c r="S38" s="3"/>
      <c r="T38" s="3"/>
      <c r="U38" s="3"/>
      <c r="V38" s="3"/>
      <c r="W38" s="3"/>
      <c r="X38" s="2">
        <f t="shared" si="6"/>
        <v>0</v>
      </c>
      <c r="Y38" s="5"/>
      <c r="Z38" s="2">
        <f t="shared" si="5"/>
        <v>0</v>
      </c>
      <c r="AA38" s="1" t="s">
        <v>20</v>
      </c>
    </row>
    <row r="39" spans="1:27" x14ac:dyDescent="0.25">
      <c r="A39" s="1" t="s">
        <v>21</v>
      </c>
      <c r="B39" s="2">
        <v>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2">
        <f t="shared" si="4"/>
        <v>0</v>
      </c>
      <c r="Q39" s="3"/>
      <c r="R39" s="3"/>
      <c r="S39" s="3"/>
      <c r="T39" s="3"/>
      <c r="U39" s="3"/>
      <c r="V39" s="3"/>
      <c r="W39" s="3"/>
      <c r="X39" s="2">
        <f t="shared" si="6"/>
        <v>0</v>
      </c>
      <c r="Y39" s="5"/>
      <c r="Z39" s="2">
        <f t="shared" si="5"/>
        <v>0</v>
      </c>
      <c r="AA39" s="1" t="s">
        <v>21</v>
      </c>
    </row>
    <row r="40" spans="1:27" x14ac:dyDescent="0.25">
      <c r="A40" s="8" t="s">
        <v>4</v>
      </c>
      <c r="B40" s="2">
        <f t="shared" ref="B40:X40" si="7">SUM(B27:B39)</f>
        <v>484</v>
      </c>
      <c r="C40" s="9">
        <f t="shared" si="7"/>
        <v>123</v>
      </c>
      <c r="D40" s="9">
        <f t="shared" si="7"/>
        <v>0</v>
      </c>
      <c r="E40" s="9">
        <f t="shared" si="7"/>
        <v>0</v>
      </c>
      <c r="F40" s="9">
        <f t="shared" si="7"/>
        <v>0</v>
      </c>
      <c r="G40" s="9">
        <f t="shared" si="7"/>
        <v>0</v>
      </c>
      <c r="H40" s="9">
        <f t="shared" si="7"/>
        <v>0</v>
      </c>
      <c r="I40" s="9">
        <f t="shared" si="7"/>
        <v>0</v>
      </c>
      <c r="J40" s="9">
        <f t="shared" si="7"/>
        <v>0</v>
      </c>
      <c r="K40" s="9">
        <f t="shared" si="7"/>
        <v>0</v>
      </c>
      <c r="L40" s="9">
        <f t="shared" si="7"/>
        <v>0</v>
      </c>
      <c r="M40" s="9">
        <f t="shared" si="7"/>
        <v>0</v>
      </c>
      <c r="N40" s="9">
        <f t="shared" si="7"/>
        <v>0</v>
      </c>
      <c r="O40" s="9">
        <f t="shared" si="7"/>
        <v>0</v>
      </c>
      <c r="P40" s="22">
        <f t="shared" si="7"/>
        <v>123</v>
      </c>
      <c r="Q40" s="9">
        <f t="shared" si="7"/>
        <v>0</v>
      </c>
      <c r="R40" s="9">
        <f t="shared" si="7"/>
        <v>0</v>
      </c>
      <c r="S40" s="9">
        <f t="shared" si="7"/>
        <v>0</v>
      </c>
      <c r="T40" s="9">
        <f t="shared" si="7"/>
        <v>0</v>
      </c>
      <c r="U40" s="9">
        <f t="shared" si="7"/>
        <v>0</v>
      </c>
      <c r="V40" s="9">
        <f t="shared" si="7"/>
        <v>0</v>
      </c>
      <c r="W40" s="9">
        <f t="shared" si="7"/>
        <v>0</v>
      </c>
      <c r="X40" s="11">
        <f t="shared" si="7"/>
        <v>0</v>
      </c>
      <c r="Y40" s="12">
        <f>Y36</f>
        <v>0</v>
      </c>
      <c r="Z40" s="2">
        <f t="shared" si="5"/>
        <v>607</v>
      </c>
      <c r="AA40" s="13"/>
    </row>
    <row r="41" spans="1:27" x14ac:dyDescent="0.25">
      <c r="A41" s="14" t="s">
        <v>26</v>
      </c>
      <c r="C41" s="15">
        <v>14760</v>
      </c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6"/>
      <c r="R41" s="16"/>
      <c r="S41" s="16"/>
      <c r="T41" s="16"/>
      <c r="U41" s="16"/>
    </row>
    <row r="42" spans="1:27" x14ac:dyDescent="0.25"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6"/>
      <c r="R42" s="16"/>
      <c r="S42" s="16"/>
      <c r="T42" s="16"/>
      <c r="U42" s="16"/>
    </row>
    <row r="43" spans="1:27" x14ac:dyDescent="0.25">
      <c r="A43" s="14" t="s">
        <v>22</v>
      </c>
      <c r="C43" s="27"/>
      <c r="D43" s="27"/>
    </row>
    <row r="44" spans="1:27" x14ac:dyDescent="0.25">
      <c r="A44" s="14" t="s">
        <v>23</v>
      </c>
      <c r="C44" s="27"/>
      <c r="D44" s="27"/>
    </row>
  </sheetData>
  <mergeCells count="66">
    <mergeCell ref="A1:C1"/>
    <mergeCell ref="D1:AA1"/>
    <mergeCell ref="A2:A4"/>
    <mergeCell ref="B2:B4"/>
    <mergeCell ref="C2:O2"/>
    <mergeCell ref="P2:P4"/>
    <mergeCell ref="Q2:W2"/>
    <mergeCell ref="X2:X4"/>
    <mergeCell ref="Y2:Y4"/>
    <mergeCell ref="Z2:Z4"/>
    <mergeCell ref="Q3:Q4"/>
    <mergeCell ref="R3:R4"/>
    <mergeCell ref="AA2:AA4"/>
    <mergeCell ref="C3:C4"/>
    <mergeCell ref="D3:D4"/>
    <mergeCell ref="E3:E4"/>
    <mergeCell ref="K3:K4"/>
    <mergeCell ref="C20:D20"/>
    <mergeCell ref="L3:L4"/>
    <mergeCell ref="M3:M4"/>
    <mergeCell ref="N3:N4"/>
    <mergeCell ref="F3:F4"/>
    <mergeCell ref="G3:G4"/>
    <mergeCell ref="H3:H4"/>
    <mergeCell ref="I3:I4"/>
    <mergeCell ref="J3:J4"/>
    <mergeCell ref="O3:O4"/>
    <mergeCell ref="S3:S4"/>
    <mergeCell ref="T3:T4"/>
    <mergeCell ref="U3:U4"/>
    <mergeCell ref="V3:V4"/>
    <mergeCell ref="W3:W4"/>
    <mergeCell ref="C21:D21"/>
    <mergeCell ref="A23:C23"/>
    <mergeCell ref="D23:AA23"/>
    <mergeCell ref="A24:A26"/>
    <mergeCell ref="B24:B26"/>
    <mergeCell ref="C24:O24"/>
    <mergeCell ref="P24:P26"/>
    <mergeCell ref="Q24:W24"/>
    <mergeCell ref="X24:X26"/>
    <mergeCell ref="Y24:Y26"/>
    <mergeCell ref="Z24:Z26"/>
    <mergeCell ref="AA24:AA26"/>
    <mergeCell ref="C25:C26"/>
    <mergeCell ref="D25:D26"/>
    <mergeCell ref="E25:E26"/>
    <mergeCell ref="U25:U26"/>
    <mergeCell ref="V25:V26"/>
    <mergeCell ref="W25:W26"/>
    <mergeCell ref="K25:K26"/>
    <mergeCell ref="L25:L26"/>
    <mergeCell ref="M25:M26"/>
    <mergeCell ref="N25:N26"/>
    <mergeCell ref="O25:O26"/>
    <mergeCell ref="Q25:Q26"/>
    <mergeCell ref="C43:D43"/>
    <mergeCell ref="C44:D44"/>
    <mergeCell ref="R25:R26"/>
    <mergeCell ref="S25:S26"/>
    <mergeCell ref="T25:T26"/>
    <mergeCell ref="F25:F26"/>
    <mergeCell ref="G25:G26"/>
    <mergeCell ref="H25:H26"/>
    <mergeCell ref="I25:I26"/>
    <mergeCell ref="J25:J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workbookViewId="0">
      <selection activeCell="Z5" sqref="Z5:Z17"/>
    </sheetView>
  </sheetViews>
  <sheetFormatPr defaultRowHeight="15" x14ac:dyDescent="0.25"/>
  <cols>
    <col min="1" max="1" width="9.5703125" style="14" customWidth="1"/>
    <col min="2" max="2" width="7.85546875" style="14" customWidth="1"/>
    <col min="3" max="3" width="6.28515625" style="14" customWidth="1"/>
    <col min="4" max="4" width="4.42578125" style="14" customWidth="1"/>
    <col min="5" max="5" width="4.140625" style="14" customWidth="1"/>
    <col min="6" max="6" width="3.85546875" style="14" customWidth="1"/>
    <col min="7" max="7" width="4" style="14" customWidth="1"/>
    <col min="8" max="8" width="4.42578125" style="14" customWidth="1"/>
    <col min="9" max="9" width="4.7109375" style="14" customWidth="1"/>
    <col min="10" max="10" width="5.42578125" style="14" customWidth="1"/>
    <col min="11" max="15" width="3" style="14" customWidth="1"/>
    <col min="16" max="16" width="7.42578125" style="14" customWidth="1"/>
    <col min="17" max="23" width="4" style="17" customWidth="1"/>
    <col min="24" max="24" width="8" style="14" customWidth="1"/>
    <col min="25" max="25" width="5.28515625" style="14" customWidth="1"/>
    <col min="26" max="26" width="11.7109375" style="14" customWidth="1"/>
    <col min="27" max="27" width="11.140625" style="14" customWidth="1"/>
  </cols>
  <sheetData>
    <row r="1" spans="1:27" ht="15.75" x14ac:dyDescent="0.25">
      <c r="A1" s="32" t="s">
        <v>87</v>
      </c>
      <c r="B1" s="32"/>
      <c r="C1" s="32"/>
      <c r="D1" s="33" t="s">
        <v>0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 spans="1:27" x14ac:dyDescent="0.25">
      <c r="A2" s="34" t="s">
        <v>1</v>
      </c>
      <c r="B2" s="37" t="s">
        <v>2</v>
      </c>
      <c r="C2" s="40" t="s">
        <v>3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2"/>
      <c r="P2" s="43" t="s">
        <v>4</v>
      </c>
      <c r="Q2" s="46" t="s">
        <v>5</v>
      </c>
      <c r="R2" s="47"/>
      <c r="S2" s="47"/>
      <c r="T2" s="47"/>
      <c r="U2" s="47"/>
      <c r="V2" s="47"/>
      <c r="W2" s="48"/>
      <c r="X2" s="43" t="s">
        <v>4</v>
      </c>
      <c r="Y2" s="43" t="s">
        <v>6</v>
      </c>
      <c r="Z2" s="43" t="s">
        <v>7</v>
      </c>
      <c r="AA2" s="34" t="s">
        <v>1</v>
      </c>
    </row>
    <row r="3" spans="1:27" x14ac:dyDescent="0.25">
      <c r="A3" s="35"/>
      <c r="B3" s="38"/>
      <c r="C3" s="49" t="s">
        <v>30</v>
      </c>
      <c r="D3" s="49" t="s">
        <v>30</v>
      </c>
      <c r="E3" s="30" t="s">
        <v>31</v>
      </c>
      <c r="F3" s="30" t="s">
        <v>34</v>
      </c>
      <c r="G3" s="30"/>
      <c r="H3" s="30"/>
      <c r="I3" s="30" t="s">
        <v>38</v>
      </c>
      <c r="J3" s="30" t="s">
        <v>37</v>
      </c>
      <c r="K3" s="30"/>
      <c r="L3" s="30"/>
      <c r="M3" s="30"/>
      <c r="N3" s="30"/>
      <c r="O3" s="30"/>
      <c r="P3" s="44"/>
      <c r="Q3" s="51" t="s">
        <v>70</v>
      </c>
      <c r="R3" s="51" t="s">
        <v>36</v>
      </c>
      <c r="S3" s="51" t="s">
        <v>61</v>
      </c>
      <c r="T3" s="28"/>
      <c r="U3" s="28"/>
      <c r="V3" s="28"/>
      <c r="W3" s="28"/>
      <c r="X3" s="44"/>
      <c r="Y3" s="44"/>
      <c r="Z3" s="44"/>
      <c r="AA3" s="35"/>
    </row>
    <row r="4" spans="1:27" x14ac:dyDescent="0.25">
      <c r="A4" s="36"/>
      <c r="B4" s="39"/>
      <c r="C4" s="50"/>
      <c r="D4" s="50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45"/>
      <c r="Q4" s="51"/>
      <c r="R4" s="51"/>
      <c r="S4" s="51"/>
      <c r="T4" s="29"/>
      <c r="U4" s="29"/>
      <c r="V4" s="29"/>
      <c r="W4" s="29"/>
      <c r="X4" s="45"/>
      <c r="Y4" s="45"/>
      <c r="Z4" s="45"/>
      <c r="AA4" s="36"/>
    </row>
    <row r="5" spans="1:27" x14ac:dyDescent="0.25">
      <c r="A5" s="1" t="s">
        <v>8</v>
      </c>
      <c r="B5" s="2">
        <v>305</v>
      </c>
      <c r="C5" s="3">
        <v>5</v>
      </c>
      <c r="D5" s="3">
        <v>5</v>
      </c>
      <c r="E5" s="3">
        <v>5</v>
      </c>
      <c r="F5" s="3"/>
      <c r="G5" s="3"/>
      <c r="H5" s="3"/>
      <c r="I5" s="3"/>
      <c r="J5" s="3"/>
      <c r="K5" s="3"/>
      <c r="L5" s="3"/>
      <c r="M5" s="3"/>
      <c r="N5" s="3"/>
      <c r="O5" s="3"/>
      <c r="P5" s="2">
        <f t="shared" ref="P5:P17" si="0">SUM(C5:O5)</f>
        <v>15</v>
      </c>
      <c r="Q5" s="4"/>
      <c r="R5" s="4"/>
      <c r="S5" s="4"/>
      <c r="T5" s="4"/>
      <c r="U5" s="4"/>
      <c r="V5" s="4"/>
      <c r="W5" s="4"/>
      <c r="X5" s="2">
        <f>SUM(Q5:W5)</f>
        <v>0</v>
      </c>
      <c r="Y5" s="5"/>
      <c r="Z5" s="2">
        <f t="shared" ref="Z5:Z13" si="1">B5+P5-X5+Y5</f>
        <v>320</v>
      </c>
      <c r="AA5" s="1" t="s">
        <v>8</v>
      </c>
    </row>
    <row r="6" spans="1:27" x14ac:dyDescent="0.25">
      <c r="A6" s="1" t="s">
        <v>9</v>
      </c>
      <c r="B6" s="2">
        <v>593</v>
      </c>
      <c r="C6" s="3">
        <v>8</v>
      </c>
      <c r="D6" s="3">
        <v>10</v>
      </c>
      <c r="E6" s="3">
        <v>13</v>
      </c>
      <c r="F6" s="3">
        <v>1</v>
      </c>
      <c r="G6" s="3"/>
      <c r="H6" s="3"/>
      <c r="I6" s="3">
        <v>1</v>
      </c>
      <c r="J6" s="3"/>
      <c r="K6" s="3"/>
      <c r="L6" s="3"/>
      <c r="M6" s="3"/>
      <c r="N6" s="3"/>
      <c r="O6" s="3"/>
      <c r="P6" s="2">
        <f t="shared" si="0"/>
        <v>33</v>
      </c>
      <c r="Q6" s="3"/>
      <c r="R6" s="3"/>
      <c r="S6" s="3"/>
      <c r="T6" s="3"/>
      <c r="U6" s="3"/>
      <c r="V6" s="3"/>
      <c r="W6" s="3"/>
      <c r="X6" s="2">
        <f t="shared" ref="X6:X17" si="2">SUM(Q6:W6)</f>
        <v>0</v>
      </c>
      <c r="Y6" s="5"/>
      <c r="Z6" s="2">
        <f t="shared" si="1"/>
        <v>626</v>
      </c>
      <c r="AA6" s="1" t="s">
        <v>9</v>
      </c>
    </row>
    <row r="7" spans="1:27" x14ac:dyDescent="0.25">
      <c r="A7" s="1" t="s">
        <v>10</v>
      </c>
      <c r="B7" s="2">
        <v>1488</v>
      </c>
      <c r="C7" s="3">
        <v>31</v>
      </c>
      <c r="D7" s="3">
        <v>28</v>
      </c>
      <c r="E7" s="3">
        <v>14</v>
      </c>
      <c r="F7" s="3">
        <v>6</v>
      </c>
      <c r="G7" s="3"/>
      <c r="H7" s="3"/>
      <c r="I7" s="3"/>
      <c r="J7" s="3">
        <v>2</v>
      </c>
      <c r="K7" s="3"/>
      <c r="L7" s="3"/>
      <c r="M7" s="3"/>
      <c r="N7" s="3"/>
      <c r="O7" s="3"/>
      <c r="P7" s="2">
        <f t="shared" si="0"/>
        <v>81</v>
      </c>
      <c r="Q7" s="3"/>
      <c r="R7" s="3"/>
      <c r="S7" s="3"/>
      <c r="T7" s="3"/>
      <c r="U7" s="3"/>
      <c r="V7" s="3"/>
      <c r="W7" s="3"/>
      <c r="X7" s="2">
        <f t="shared" si="2"/>
        <v>0</v>
      </c>
      <c r="Y7" s="5"/>
      <c r="Z7" s="2">
        <f t="shared" si="1"/>
        <v>1569</v>
      </c>
      <c r="AA7" s="1" t="s">
        <v>10</v>
      </c>
    </row>
    <row r="8" spans="1:27" x14ac:dyDescent="0.25">
      <c r="A8" s="1" t="s">
        <v>11</v>
      </c>
      <c r="B8" s="2">
        <v>216</v>
      </c>
      <c r="C8" s="3">
        <v>3</v>
      </c>
      <c r="D8" s="3">
        <v>2</v>
      </c>
      <c r="E8" s="3"/>
      <c r="F8" s="3"/>
      <c r="G8" s="3"/>
      <c r="H8" s="3"/>
      <c r="I8" s="3"/>
      <c r="J8" s="3">
        <v>1</v>
      </c>
      <c r="K8" s="3"/>
      <c r="L8" s="3"/>
      <c r="M8" s="3"/>
      <c r="N8" s="3"/>
      <c r="O8" s="3"/>
      <c r="P8" s="2">
        <f t="shared" si="0"/>
        <v>6</v>
      </c>
      <c r="Q8" s="3"/>
      <c r="R8" s="3"/>
      <c r="S8" s="3"/>
      <c r="T8" s="3"/>
      <c r="U8" s="3"/>
      <c r="V8" s="3"/>
      <c r="W8" s="3"/>
      <c r="X8" s="2">
        <f t="shared" si="2"/>
        <v>0</v>
      </c>
      <c r="Y8" s="5"/>
      <c r="Z8" s="2">
        <f t="shared" si="1"/>
        <v>222</v>
      </c>
      <c r="AA8" s="1" t="s">
        <v>11</v>
      </c>
    </row>
    <row r="9" spans="1:27" x14ac:dyDescent="0.25">
      <c r="A9" s="1" t="s">
        <v>12</v>
      </c>
      <c r="B9" s="2">
        <v>1104</v>
      </c>
      <c r="C9" s="3">
        <v>43</v>
      </c>
      <c r="D9" s="3">
        <v>42</v>
      </c>
      <c r="E9" s="3">
        <v>9</v>
      </c>
      <c r="F9" s="3">
        <v>17</v>
      </c>
      <c r="G9" s="3"/>
      <c r="H9" s="3"/>
      <c r="I9" s="3">
        <v>6</v>
      </c>
      <c r="J9" s="3">
        <v>10</v>
      </c>
      <c r="K9" s="3"/>
      <c r="L9" s="3"/>
      <c r="M9" s="3"/>
      <c r="N9" s="3"/>
      <c r="O9" s="3"/>
      <c r="P9" s="2">
        <f t="shared" si="0"/>
        <v>127</v>
      </c>
      <c r="Q9" s="3"/>
      <c r="R9" s="3"/>
      <c r="S9" s="3">
        <v>275</v>
      </c>
      <c r="T9" s="3"/>
      <c r="U9" s="3"/>
      <c r="V9" s="3"/>
      <c r="W9" s="3"/>
      <c r="X9" s="2">
        <f t="shared" si="2"/>
        <v>275</v>
      </c>
      <c r="Y9" s="5"/>
      <c r="Z9" s="2">
        <f t="shared" si="1"/>
        <v>956</v>
      </c>
      <c r="AA9" s="1" t="s">
        <v>12</v>
      </c>
    </row>
    <row r="10" spans="1:27" x14ac:dyDescent="0.25">
      <c r="A10" s="1" t="s">
        <v>13</v>
      </c>
      <c r="B10" s="2">
        <v>789</v>
      </c>
      <c r="C10" s="3">
        <v>158</v>
      </c>
      <c r="D10" s="3">
        <v>142</v>
      </c>
      <c r="E10" s="3">
        <v>56</v>
      </c>
      <c r="F10" s="3">
        <v>34</v>
      </c>
      <c r="G10" s="3"/>
      <c r="H10" s="3"/>
      <c r="I10" s="3">
        <v>45</v>
      </c>
      <c r="J10" s="3">
        <v>10</v>
      </c>
      <c r="K10" s="3"/>
      <c r="L10" s="3"/>
      <c r="M10" s="3"/>
      <c r="N10" s="3"/>
      <c r="O10" s="3">
        <v>1</v>
      </c>
      <c r="P10" s="2">
        <f t="shared" si="0"/>
        <v>446</v>
      </c>
      <c r="Q10" s="3"/>
      <c r="R10" s="3">
        <v>600</v>
      </c>
      <c r="S10" s="3">
        <v>300</v>
      </c>
      <c r="T10" s="3"/>
      <c r="U10" s="3"/>
      <c r="V10" s="3"/>
      <c r="W10" s="3"/>
      <c r="X10" s="2">
        <f t="shared" si="2"/>
        <v>900</v>
      </c>
      <c r="Y10" s="5"/>
      <c r="Z10" s="2">
        <f t="shared" si="1"/>
        <v>335</v>
      </c>
      <c r="AA10" s="1" t="s">
        <v>13</v>
      </c>
    </row>
    <row r="11" spans="1:27" x14ac:dyDescent="0.25">
      <c r="A11" s="1" t="s">
        <v>14</v>
      </c>
      <c r="B11" s="2">
        <v>1170</v>
      </c>
      <c r="C11" s="3">
        <v>73</v>
      </c>
      <c r="D11" s="3">
        <v>56</v>
      </c>
      <c r="E11" s="3">
        <v>13</v>
      </c>
      <c r="F11" s="3">
        <v>16</v>
      </c>
      <c r="G11" s="3"/>
      <c r="H11" s="3"/>
      <c r="I11" s="3">
        <v>8</v>
      </c>
      <c r="J11" s="3">
        <v>4</v>
      </c>
      <c r="K11" s="3"/>
      <c r="L11" s="3"/>
      <c r="M11" s="3"/>
      <c r="N11" s="3"/>
      <c r="O11" s="3"/>
      <c r="P11" s="2">
        <f t="shared" si="0"/>
        <v>170</v>
      </c>
      <c r="Q11" s="3">
        <v>600</v>
      </c>
      <c r="R11" s="3"/>
      <c r="S11" s="3"/>
      <c r="T11" s="3"/>
      <c r="U11" s="3"/>
      <c r="V11" s="3"/>
      <c r="W11" s="3"/>
      <c r="X11" s="2">
        <f t="shared" si="2"/>
        <v>600</v>
      </c>
      <c r="Y11" s="5"/>
      <c r="Z11" s="2">
        <f t="shared" si="1"/>
        <v>740</v>
      </c>
      <c r="AA11" s="1" t="s">
        <v>14</v>
      </c>
    </row>
    <row r="12" spans="1:27" x14ac:dyDescent="0.25">
      <c r="A12" s="1" t="s">
        <v>15</v>
      </c>
      <c r="B12" s="2">
        <v>108</v>
      </c>
      <c r="C12" s="3">
        <v>2</v>
      </c>
      <c r="D12" s="3">
        <v>3</v>
      </c>
      <c r="E12" s="3"/>
      <c r="F12" s="3"/>
      <c r="G12" s="3"/>
      <c r="H12" s="3"/>
      <c r="I12" s="3"/>
      <c r="J12" s="3">
        <v>1</v>
      </c>
      <c r="K12" s="3"/>
      <c r="L12" s="3"/>
      <c r="M12" s="3"/>
      <c r="N12" s="3"/>
      <c r="O12" s="3"/>
      <c r="P12" s="2">
        <f t="shared" si="0"/>
        <v>6</v>
      </c>
      <c r="Q12" s="3"/>
      <c r="R12" s="3"/>
      <c r="S12" s="3"/>
      <c r="T12" s="3"/>
      <c r="U12" s="3"/>
      <c r="V12" s="3"/>
      <c r="W12" s="3"/>
      <c r="X12" s="2">
        <f t="shared" si="2"/>
        <v>0</v>
      </c>
      <c r="Y12" s="5"/>
      <c r="Z12" s="2">
        <f t="shared" si="1"/>
        <v>114</v>
      </c>
      <c r="AA12" s="1" t="s">
        <v>15</v>
      </c>
    </row>
    <row r="13" spans="1:27" x14ac:dyDescent="0.25">
      <c r="A13" s="1" t="s">
        <v>16</v>
      </c>
      <c r="B13" s="2">
        <v>102</v>
      </c>
      <c r="C13" s="3">
        <v>20</v>
      </c>
      <c r="D13" s="3">
        <v>20</v>
      </c>
      <c r="E13" s="3">
        <v>4</v>
      </c>
      <c r="F13" s="3">
        <v>3</v>
      </c>
      <c r="G13" s="3"/>
      <c r="H13" s="3"/>
      <c r="I13" s="3">
        <v>7</v>
      </c>
      <c r="J13" s="3">
        <v>7</v>
      </c>
      <c r="K13" s="3"/>
      <c r="L13" s="3"/>
      <c r="M13" s="3"/>
      <c r="N13" s="3"/>
      <c r="O13" s="3"/>
      <c r="P13" s="2">
        <f t="shared" si="0"/>
        <v>61</v>
      </c>
      <c r="Q13" s="3"/>
      <c r="R13" s="3"/>
      <c r="S13" s="3"/>
      <c r="T13" s="3"/>
      <c r="U13" s="3"/>
      <c r="V13" s="3"/>
      <c r="W13" s="3"/>
      <c r="X13" s="2">
        <f t="shared" si="2"/>
        <v>0</v>
      </c>
      <c r="Y13" s="5"/>
      <c r="Z13" s="2">
        <f t="shared" si="1"/>
        <v>163</v>
      </c>
      <c r="AA13" s="1" t="s">
        <v>16</v>
      </c>
    </row>
    <row r="14" spans="1:27" x14ac:dyDescent="0.25">
      <c r="A14" s="1" t="s">
        <v>17</v>
      </c>
      <c r="B14" s="2">
        <v>565</v>
      </c>
      <c r="C14" s="6">
        <v>77</v>
      </c>
      <c r="D14" s="6">
        <v>112</v>
      </c>
      <c r="E14" s="6">
        <v>12</v>
      </c>
      <c r="F14" s="6">
        <v>24</v>
      </c>
      <c r="G14" s="6"/>
      <c r="H14" s="6"/>
      <c r="I14" s="6">
        <v>34</v>
      </c>
      <c r="J14" s="6">
        <v>94</v>
      </c>
      <c r="K14" s="6"/>
      <c r="L14" s="6"/>
      <c r="M14" s="6"/>
      <c r="N14" s="6"/>
      <c r="O14" s="6"/>
      <c r="P14" s="2">
        <f t="shared" si="0"/>
        <v>353</v>
      </c>
      <c r="Q14" s="6"/>
      <c r="R14" s="6"/>
      <c r="S14" s="6"/>
      <c r="T14" s="6"/>
      <c r="U14" s="6"/>
      <c r="V14" s="6"/>
      <c r="W14" s="6"/>
      <c r="X14" s="2">
        <f t="shared" si="2"/>
        <v>0</v>
      </c>
      <c r="Y14" s="7"/>
      <c r="Z14" s="2">
        <f>B14+P14-Y14</f>
        <v>918</v>
      </c>
      <c r="AA14" s="1" t="s">
        <v>18</v>
      </c>
    </row>
    <row r="15" spans="1:27" x14ac:dyDescent="0.25">
      <c r="A15" s="1" t="s">
        <v>19</v>
      </c>
      <c r="B15" s="2">
        <v>364</v>
      </c>
      <c r="C15" s="3"/>
      <c r="D15" s="3"/>
      <c r="E15" s="3"/>
      <c r="F15" s="3">
        <v>19</v>
      </c>
      <c r="G15" s="3"/>
      <c r="H15" s="3"/>
      <c r="I15" s="3"/>
      <c r="J15" s="3"/>
      <c r="K15" s="3"/>
      <c r="L15" s="3"/>
      <c r="M15" s="3"/>
      <c r="N15" s="3"/>
      <c r="O15" s="3">
        <v>5</v>
      </c>
      <c r="P15" s="2">
        <f t="shared" si="0"/>
        <v>24</v>
      </c>
      <c r="Q15" s="3"/>
      <c r="R15" s="3"/>
      <c r="S15" s="3"/>
      <c r="T15" s="3"/>
      <c r="U15" s="3"/>
      <c r="V15" s="3"/>
      <c r="W15" s="3"/>
      <c r="X15" s="2">
        <f t="shared" si="2"/>
        <v>0</v>
      </c>
      <c r="Y15" s="5"/>
      <c r="Z15" s="2">
        <f>B15+P15-X15+Y15</f>
        <v>388</v>
      </c>
      <c r="AA15" s="1" t="s">
        <v>19</v>
      </c>
    </row>
    <row r="16" spans="1:27" x14ac:dyDescent="0.25">
      <c r="A16" s="1" t="s">
        <v>20</v>
      </c>
      <c r="B16" s="2">
        <v>34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2">
        <f t="shared" si="0"/>
        <v>0</v>
      </c>
      <c r="Q16" s="3"/>
      <c r="R16" s="3"/>
      <c r="S16" s="3"/>
      <c r="T16" s="3"/>
      <c r="U16" s="3"/>
      <c r="V16" s="3"/>
      <c r="W16" s="3"/>
      <c r="X16" s="2">
        <f t="shared" si="2"/>
        <v>0</v>
      </c>
      <c r="Y16" s="5"/>
      <c r="Z16" s="2">
        <f>B16+P16-X16+Y16</f>
        <v>34</v>
      </c>
      <c r="AA16" s="1" t="s">
        <v>20</v>
      </c>
    </row>
    <row r="17" spans="1:27" x14ac:dyDescent="0.25">
      <c r="A17" s="1" t="s">
        <v>21</v>
      </c>
      <c r="B17" s="2">
        <v>19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2">
        <f t="shared" si="0"/>
        <v>0</v>
      </c>
      <c r="Q17" s="3"/>
      <c r="R17" s="3"/>
      <c r="S17" s="3"/>
      <c r="T17" s="3"/>
      <c r="U17" s="3"/>
      <c r="V17" s="3"/>
      <c r="W17" s="3"/>
      <c r="X17" s="2">
        <f t="shared" si="2"/>
        <v>0</v>
      </c>
      <c r="Y17" s="5"/>
      <c r="Z17" s="2">
        <f>B17+P17-X17+Y17</f>
        <v>19</v>
      </c>
      <c r="AA17" s="1" t="s">
        <v>21</v>
      </c>
    </row>
    <row r="18" spans="1:27" x14ac:dyDescent="0.25">
      <c r="A18" s="8" t="s">
        <v>4</v>
      </c>
      <c r="B18" s="2">
        <f t="shared" ref="B18:X18" si="3">SUM(B5:B17)</f>
        <v>6857</v>
      </c>
      <c r="C18" s="9">
        <f t="shared" si="3"/>
        <v>420</v>
      </c>
      <c r="D18" s="9">
        <f t="shared" si="3"/>
        <v>420</v>
      </c>
      <c r="E18" s="9">
        <f t="shared" si="3"/>
        <v>126</v>
      </c>
      <c r="F18" s="9">
        <f t="shared" si="3"/>
        <v>120</v>
      </c>
      <c r="G18" s="9">
        <f t="shared" si="3"/>
        <v>0</v>
      </c>
      <c r="H18" s="9">
        <f t="shared" si="3"/>
        <v>0</v>
      </c>
      <c r="I18" s="9">
        <f t="shared" si="3"/>
        <v>101</v>
      </c>
      <c r="J18" s="9">
        <f t="shared" si="3"/>
        <v>129</v>
      </c>
      <c r="K18" s="9">
        <f t="shared" si="3"/>
        <v>0</v>
      </c>
      <c r="L18" s="9">
        <f t="shared" si="3"/>
        <v>0</v>
      </c>
      <c r="M18" s="9">
        <f t="shared" si="3"/>
        <v>0</v>
      </c>
      <c r="N18" s="9">
        <f t="shared" si="3"/>
        <v>0</v>
      </c>
      <c r="O18" s="9">
        <f t="shared" si="3"/>
        <v>6</v>
      </c>
      <c r="P18" s="23">
        <f t="shared" si="3"/>
        <v>1322</v>
      </c>
      <c r="Q18" s="9">
        <f t="shared" si="3"/>
        <v>600</v>
      </c>
      <c r="R18" s="9">
        <f t="shared" si="3"/>
        <v>600</v>
      </c>
      <c r="S18" s="9">
        <f t="shared" si="3"/>
        <v>575</v>
      </c>
      <c r="T18" s="9">
        <f t="shared" si="3"/>
        <v>0</v>
      </c>
      <c r="U18" s="9">
        <f t="shared" si="3"/>
        <v>0</v>
      </c>
      <c r="V18" s="9">
        <f t="shared" si="3"/>
        <v>0</v>
      </c>
      <c r="W18" s="9">
        <f t="shared" si="3"/>
        <v>0</v>
      </c>
      <c r="X18" s="11">
        <f t="shared" si="3"/>
        <v>1775</v>
      </c>
      <c r="Y18" s="12">
        <f>Y14</f>
        <v>0</v>
      </c>
      <c r="Z18" s="2">
        <f>SUM(Z5:Z17)</f>
        <v>6404</v>
      </c>
      <c r="AA18" s="13"/>
    </row>
    <row r="19" spans="1:27" x14ac:dyDescent="0.25">
      <c r="C19" s="15"/>
      <c r="D19" s="15"/>
      <c r="E19" s="15"/>
      <c r="F19" s="15"/>
      <c r="G19" s="15"/>
      <c r="H19" s="15"/>
      <c r="I19" s="15">
        <v>98</v>
      </c>
      <c r="J19" s="15"/>
      <c r="K19" s="15"/>
      <c r="L19" s="15"/>
      <c r="M19" s="15"/>
      <c r="N19" s="15"/>
      <c r="O19" s="15"/>
      <c r="P19" s="15"/>
      <c r="Q19" s="16"/>
      <c r="R19" s="16"/>
      <c r="S19" s="16"/>
      <c r="T19" s="16"/>
      <c r="U19" s="16"/>
    </row>
    <row r="20" spans="1:27" x14ac:dyDescent="0.25">
      <c r="A20" s="14" t="s">
        <v>22</v>
      </c>
      <c r="C20" s="27">
        <v>126.44</v>
      </c>
      <c r="D20" s="27"/>
    </row>
    <row r="21" spans="1:27" x14ac:dyDescent="0.25">
      <c r="A21" s="14" t="s">
        <v>23</v>
      </c>
      <c r="C21" s="27">
        <v>120.37</v>
      </c>
      <c r="D21" s="27"/>
    </row>
    <row r="22" spans="1:27" x14ac:dyDescent="0.25">
      <c r="AA22" s="14" t="s">
        <v>24</v>
      </c>
    </row>
    <row r="23" spans="1:27" ht="15.75" x14ac:dyDescent="0.25">
      <c r="A23" s="32" t="s">
        <v>25</v>
      </c>
      <c r="B23" s="32"/>
      <c r="C23" s="3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 spans="1:27" x14ac:dyDescent="0.25">
      <c r="A24" s="34" t="s">
        <v>1</v>
      </c>
      <c r="B24" s="37" t="s">
        <v>2</v>
      </c>
      <c r="C24" s="40" t="s">
        <v>3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2"/>
      <c r="P24" s="43" t="s">
        <v>4</v>
      </c>
      <c r="Q24" s="46" t="s">
        <v>5</v>
      </c>
      <c r="R24" s="47"/>
      <c r="S24" s="47"/>
      <c r="T24" s="47"/>
      <c r="U24" s="47"/>
      <c r="V24" s="47"/>
      <c r="W24" s="48"/>
      <c r="X24" s="43" t="s">
        <v>4</v>
      </c>
      <c r="Y24" s="43" t="s">
        <v>6</v>
      </c>
      <c r="Z24" s="43" t="s">
        <v>7</v>
      </c>
      <c r="AA24" s="34" t="s">
        <v>1</v>
      </c>
    </row>
    <row r="25" spans="1:27" x14ac:dyDescent="0.25">
      <c r="A25" s="35"/>
      <c r="B25" s="38"/>
      <c r="C25" s="49"/>
      <c r="D25" s="49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44"/>
      <c r="Q25" s="28"/>
      <c r="R25" s="28"/>
      <c r="S25" s="28"/>
      <c r="T25" s="28"/>
      <c r="U25" s="28"/>
      <c r="V25" s="28"/>
      <c r="W25" s="28"/>
      <c r="X25" s="44"/>
      <c r="Y25" s="44"/>
      <c r="Z25" s="44"/>
      <c r="AA25" s="35"/>
    </row>
    <row r="26" spans="1:27" x14ac:dyDescent="0.25">
      <c r="A26" s="36"/>
      <c r="B26" s="39"/>
      <c r="C26" s="50"/>
      <c r="D26" s="50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45"/>
      <c r="Q26" s="29"/>
      <c r="R26" s="29"/>
      <c r="S26" s="29"/>
      <c r="T26" s="29"/>
      <c r="U26" s="29"/>
      <c r="V26" s="29"/>
      <c r="W26" s="29"/>
      <c r="X26" s="45"/>
      <c r="Y26" s="45"/>
      <c r="Z26" s="45"/>
      <c r="AA26" s="36"/>
    </row>
    <row r="27" spans="1:27" x14ac:dyDescent="0.25">
      <c r="A27" s="1" t="s">
        <v>8</v>
      </c>
      <c r="B27" s="2">
        <v>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2">
        <f t="shared" ref="P27:P39" si="4">SUM(C27:O27)</f>
        <v>0</v>
      </c>
      <c r="Q27" s="4"/>
      <c r="R27" s="4"/>
      <c r="S27" s="4"/>
      <c r="T27" s="4"/>
      <c r="U27" s="4"/>
      <c r="V27" s="4"/>
      <c r="W27" s="4"/>
      <c r="X27" s="2">
        <f>SUM(Q27:W27)</f>
        <v>0</v>
      </c>
      <c r="Y27" s="5"/>
      <c r="Z27" s="2">
        <f t="shared" ref="Z27:Z40" si="5">B27+P27-X27+Y27</f>
        <v>0</v>
      </c>
      <c r="AA27" s="1" t="s">
        <v>8</v>
      </c>
    </row>
    <row r="28" spans="1:27" x14ac:dyDescent="0.25">
      <c r="A28" s="1" t="s">
        <v>9</v>
      </c>
      <c r="B28" s="2">
        <v>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2">
        <f t="shared" si="4"/>
        <v>0</v>
      </c>
      <c r="Q28" s="3"/>
      <c r="R28" s="3"/>
      <c r="S28" s="3"/>
      <c r="T28" s="3"/>
      <c r="U28" s="3"/>
      <c r="V28" s="3"/>
      <c r="W28" s="3"/>
      <c r="X28" s="2">
        <f t="shared" ref="X28:X39" si="6">SUM(Q28:W28)</f>
        <v>0</v>
      </c>
      <c r="Y28" s="5"/>
      <c r="Z28" s="2">
        <f t="shared" si="5"/>
        <v>0</v>
      </c>
      <c r="AA28" s="1" t="s">
        <v>9</v>
      </c>
    </row>
    <row r="29" spans="1:27" x14ac:dyDescent="0.25">
      <c r="A29" s="1" t="s">
        <v>10</v>
      </c>
      <c r="B29" s="2">
        <v>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2">
        <f t="shared" si="4"/>
        <v>0</v>
      </c>
      <c r="Q29" s="3"/>
      <c r="R29" s="3"/>
      <c r="S29" s="3"/>
      <c r="T29" s="3"/>
      <c r="U29" s="3"/>
      <c r="V29" s="3"/>
      <c r="W29" s="3"/>
      <c r="X29" s="2">
        <f t="shared" si="6"/>
        <v>0</v>
      </c>
      <c r="Y29" s="5"/>
      <c r="Z29" s="2">
        <f t="shared" si="5"/>
        <v>0</v>
      </c>
      <c r="AA29" s="1" t="s">
        <v>10</v>
      </c>
    </row>
    <row r="30" spans="1:27" x14ac:dyDescent="0.25">
      <c r="A30" s="1" t="s">
        <v>11</v>
      </c>
      <c r="B30" s="2"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2">
        <f t="shared" si="4"/>
        <v>0</v>
      </c>
      <c r="Q30" s="3"/>
      <c r="R30" s="3"/>
      <c r="S30" s="3"/>
      <c r="T30" s="3"/>
      <c r="U30" s="3"/>
      <c r="V30" s="3"/>
      <c r="W30" s="3"/>
      <c r="X30" s="2">
        <f t="shared" si="6"/>
        <v>0</v>
      </c>
      <c r="Y30" s="5"/>
      <c r="Z30" s="2">
        <f t="shared" si="5"/>
        <v>0</v>
      </c>
      <c r="AA30" s="1" t="s">
        <v>11</v>
      </c>
    </row>
    <row r="31" spans="1:27" x14ac:dyDescent="0.25">
      <c r="A31" s="1" t="s">
        <v>12</v>
      </c>
      <c r="B31" s="2">
        <v>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2">
        <f t="shared" si="4"/>
        <v>0</v>
      </c>
      <c r="Q31" s="3"/>
      <c r="R31" s="3"/>
      <c r="S31" s="3"/>
      <c r="T31" s="3"/>
      <c r="U31" s="3"/>
      <c r="V31" s="3"/>
      <c r="W31" s="3"/>
      <c r="X31" s="2">
        <f t="shared" si="6"/>
        <v>0</v>
      </c>
      <c r="Y31" s="5"/>
      <c r="Z31" s="2">
        <f t="shared" si="5"/>
        <v>0</v>
      </c>
      <c r="AA31" s="1" t="s">
        <v>12</v>
      </c>
    </row>
    <row r="32" spans="1:27" x14ac:dyDescent="0.25">
      <c r="A32" s="1" t="s">
        <v>13</v>
      </c>
      <c r="B32" s="2">
        <v>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2">
        <f t="shared" si="4"/>
        <v>0</v>
      </c>
      <c r="Q32" s="3"/>
      <c r="R32" s="3"/>
      <c r="S32" s="3"/>
      <c r="T32" s="3"/>
      <c r="U32" s="3"/>
      <c r="V32" s="3"/>
      <c r="W32" s="3"/>
      <c r="X32" s="2">
        <f t="shared" si="6"/>
        <v>0</v>
      </c>
      <c r="Y32" s="5"/>
      <c r="Z32" s="2">
        <f t="shared" si="5"/>
        <v>0</v>
      </c>
      <c r="AA32" s="1" t="s">
        <v>13</v>
      </c>
    </row>
    <row r="33" spans="1:27" x14ac:dyDescent="0.25">
      <c r="A33" s="1" t="s">
        <v>14</v>
      </c>
      <c r="B33" s="2">
        <v>-100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2">
        <f t="shared" si="4"/>
        <v>0</v>
      </c>
      <c r="Q33" s="3"/>
      <c r="R33" s="3"/>
      <c r="S33" s="3"/>
      <c r="T33" s="3"/>
      <c r="U33" s="3"/>
      <c r="V33" s="3"/>
      <c r="W33" s="3"/>
      <c r="X33" s="2">
        <f t="shared" si="6"/>
        <v>0</v>
      </c>
      <c r="Y33" s="5"/>
      <c r="Z33" s="2">
        <f t="shared" si="5"/>
        <v>-100</v>
      </c>
      <c r="AA33" s="1" t="s">
        <v>14</v>
      </c>
    </row>
    <row r="34" spans="1:27" x14ac:dyDescent="0.25">
      <c r="A34" s="1" t="s">
        <v>15</v>
      </c>
      <c r="B34" s="2">
        <v>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2">
        <f t="shared" si="4"/>
        <v>0</v>
      </c>
      <c r="Q34" s="3"/>
      <c r="R34" s="3"/>
      <c r="S34" s="3"/>
      <c r="T34" s="3"/>
      <c r="U34" s="3"/>
      <c r="V34" s="3"/>
      <c r="W34" s="3"/>
      <c r="X34" s="2">
        <f t="shared" si="6"/>
        <v>0</v>
      </c>
      <c r="Y34" s="5"/>
      <c r="Z34" s="2">
        <f t="shared" si="5"/>
        <v>0</v>
      </c>
      <c r="AA34" s="1" t="s">
        <v>15</v>
      </c>
    </row>
    <row r="35" spans="1:27" x14ac:dyDescent="0.25">
      <c r="A35" s="1" t="s">
        <v>16</v>
      </c>
      <c r="B35" s="2">
        <v>0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2">
        <f t="shared" si="4"/>
        <v>0</v>
      </c>
      <c r="Q35" s="3"/>
      <c r="R35" s="3"/>
      <c r="S35" s="3"/>
      <c r="T35" s="3"/>
      <c r="U35" s="3"/>
      <c r="V35" s="3"/>
      <c r="W35" s="3"/>
      <c r="X35" s="2">
        <f t="shared" si="6"/>
        <v>0</v>
      </c>
      <c r="Y35" s="5"/>
      <c r="Z35" s="2">
        <f t="shared" si="5"/>
        <v>0</v>
      </c>
      <c r="AA35" s="1" t="s">
        <v>16</v>
      </c>
    </row>
    <row r="36" spans="1:27" x14ac:dyDescent="0.25">
      <c r="A36" s="1" t="s">
        <v>17</v>
      </c>
      <c r="B36" s="2">
        <v>825</v>
      </c>
      <c r="C36" s="6">
        <v>30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2">
        <f t="shared" si="4"/>
        <v>30</v>
      </c>
      <c r="Q36" s="6"/>
      <c r="R36" s="6"/>
      <c r="S36" s="6"/>
      <c r="T36" s="6"/>
      <c r="U36" s="6"/>
      <c r="V36" s="6"/>
      <c r="W36" s="6"/>
      <c r="X36" s="2">
        <f t="shared" si="6"/>
        <v>0</v>
      </c>
      <c r="Y36" s="7"/>
      <c r="Z36" s="2">
        <f t="shared" si="5"/>
        <v>855</v>
      </c>
      <c r="AA36" s="1" t="s">
        <v>18</v>
      </c>
    </row>
    <row r="37" spans="1:27" x14ac:dyDescent="0.25">
      <c r="A37" s="1" t="s">
        <v>19</v>
      </c>
      <c r="B37" s="2">
        <v>-118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2">
        <f t="shared" si="4"/>
        <v>0</v>
      </c>
      <c r="Q37" s="3"/>
      <c r="R37" s="3"/>
      <c r="S37" s="3"/>
      <c r="T37" s="3"/>
      <c r="U37" s="3"/>
      <c r="V37" s="3"/>
      <c r="W37" s="3"/>
      <c r="X37" s="2">
        <f t="shared" si="6"/>
        <v>0</v>
      </c>
      <c r="Y37" s="5"/>
      <c r="Z37" s="2">
        <f t="shared" si="5"/>
        <v>-118</v>
      </c>
      <c r="AA37" s="1" t="s">
        <v>19</v>
      </c>
    </row>
    <row r="38" spans="1:27" x14ac:dyDescent="0.25">
      <c r="A38" s="1" t="s">
        <v>20</v>
      </c>
      <c r="B38" s="2">
        <v>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2">
        <f t="shared" si="4"/>
        <v>0</v>
      </c>
      <c r="Q38" s="3"/>
      <c r="R38" s="3"/>
      <c r="S38" s="3"/>
      <c r="T38" s="3"/>
      <c r="U38" s="3"/>
      <c r="V38" s="3"/>
      <c r="W38" s="3"/>
      <c r="X38" s="2">
        <f t="shared" si="6"/>
        <v>0</v>
      </c>
      <c r="Y38" s="5"/>
      <c r="Z38" s="2">
        <f t="shared" si="5"/>
        <v>0</v>
      </c>
      <c r="AA38" s="1" t="s">
        <v>20</v>
      </c>
    </row>
    <row r="39" spans="1:27" x14ac:dyDescent="0.25">
      <c r="A39" s="1" t="s">
        <v>21</v>
      </c>
      <c r="B39" s="2">
        <v>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2">
        <f t="shared" si="4"/>
        <v>0</v>
      </c>
      <c r="Q39" s="3"/>
      <c r="R39" s="3"/>
      <c r="S39" s="3"/>
      <c r="T39" s="3"/>
      <c r="U39" s="3"/>
      <c r="V39" s="3"/>
      <c r="W39" s="3"/>
      <c r="X39" s="2">
        <f t="shared" si="6"/>
        <v>0</v>
      </c>
      <c r="Y39" s="5"/>
      <c r="Z39" s="2">
        <f t="shared" si="5"/>
        <v>0</v>
      </c>
      <c r="AA39" s="1" t="s">
        <v>21</v>
      </c>
    </row>
    <row r="40" spans="1:27" x14ac:dyDescent="0.25">
      <c r="A40" s="8" t="s">
        <v>4</v>
      </c>
      <c r="B40" s="2">
        <f t="shared" ref="B40:X40" si="7">SUM(B27:B39)</f>
        <v>607</v>
      </c>
      <c r="C40" s="9">
        <f t="shared" si="7"/>
        <v>30</v>
      </c>
      <c r="D40" s="9">
        <f t="shared" si="7"/>
        <v>0</v>
      </c>
      <c r="E40" s="9">
        <f t="shared" si="7"/>
        <v>0</v>
      </c>
      <c r="F40" s="9">
        <f t="shared" si="7"/>
        <v>0</v>
      </c>
      <c r="G40" s="9">
        <f t="shared" si="7"/>
        <v>0</v>
      </c>
      <c r="H40" s="9">
        <f t="shared" si="7"/>
        <v>0</v>
      </c>
      <c r="I40" s="9">
        <f t="shared" si="7"/>
        <v>0</v>
      </c>
      <c r="J40" s="9">
        <f t="shared" si="7"/>
        <v>0</v>
      </c>
      <c r="K40" s="9">
        <f t="shared" si="7"/>
        <v>0</v>
      </c>
      <c r="L40" s="9">
        <f t="shared" si="7"/>
        <v>0</v>
      </c>
      <c r="M40" s="9">
        <f t="shared" si="7"/>
        <v>0</v>
      </c>
      <c r="N40" s="9">
        <f t="shared" si="7"/>
        <v>0</v>
      </c>
      <c r="O40" s="9">
        <f t="shared" si="7"/>
        <v>0</v>
      </c>
      <c r="P40" s="23">
        <f t="shared" si="7"/>
        <v>30</v>
      </c>
      <c r="Q40" s="9">
        <f t="shared" si="7"/>
        <v>0</v>
      </c>
      <c r="R40" s="9">
        <f t="shared" si="7"/>
        <v>0</v>
      </c>
      <c r="S40" s="9">
        <f t="shared" si="7"/>
        <v>0</v>
      </c>
      <c r="T40" s="9">
        <f t="shared" si="7"/>
        <v>0</v>
      </c>
      <c r="U40" s="9">
        <f t="shared" si="7"/>
        <v>0</v>
      </c>
      <c r="V40" s="9">
        <f t="shared" si="7"/>
        <v>0</v>
      </c>
      <c r="W40" s="9">
        <f t="shared" si="7"/>
        <v>0</v>
      </c>
      <c r="X40" s="11">
        <f t="shared" si="7"/>
        <v>0</v>
      </c>
      <c r="Y40" s="12">
        <f>Y36</f>
        <v>0</v>
      </c>
      <c r="Z40" s="2">
        <f t="shared" si="5"/>
        <v>637</v>
      </c>
      <c r="AA40" s="13"/>
    </row>
    <row r="41" spans="1:27" x14ac:dyDescent="0.25">
      <c r="A41" s="14" t="s">
        <v>26</v>
      </c>
      <c r="C41" s="15">
        <v>3600</v>
      </c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6"/>
      <c r="R41" s="16"/>
      <c r="S41" s="16"/>
      <c r="T41" s="16"/>
      <c r="U41" s="16"/>
    </row>
    <row r="42" spans="1:27" x14ac:dyDescent="0.25"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6"/>
      <c r="R42" s="16"/>
      <c r="S42" s="16"/>
      <c r="T42" s="16"/>
      <c r="U42" s="16"/>
    </row>
    <row r="43" spans="1:27" x14ac:dyDescent="0.25">
      <c r="A43" s="14" t="s">
        <v>22</v>
      </c>
      <c r="C43" s="27"/>
      <c r="D43" s="27"/>
    </row>
    <row r="44" spans="1:27" x14ac:dyDescent="0.25">
      <c r="A44" s="14" t="s">
        <v>23</v>
      </c>
      <c r="C44" s="27"/>
      <c r="D44" s="27"/>
    </row>
  </sheetData>
  <mergeCells count="66">
    <mergeCell ref="C43:D43"/>
    <mergeCell ref="C44:D44"/>
    <mergeCell ref="R25:R26"/>
    <mergeCell ref="S25:S26"/>
    <mergeCell ref="T25:T26"/>
    <mergeCell ref="F25:F26"/>
    <mergeCell ref="G25:G26"/>
    <mergeCell ref="H25:H26"/>
    <mergeCell ref="I25:I26"/>
    <mergeCell ref="J25:J26"/>
    <mergeCell ref="U25:U26"/>
    <mergeCell ref="V25:V26"/>
    <mergeCell ref="W25:W26"/>
    <mergeCell ref="K25:K26"/>
    <mergeCell ref="L25:L26"/>
    <mergeCell ref="M25:M26"/>
    <mergeCell ref="N25:N26"/>
    <mergeCell ref="O25:O26"/>
    <mergeCell ref="Q25:Q26"/>
    <mergeCell ref="W3:W4"/>
    <mergeCell ref="C21:D21"/>
    <mergeCell ref="A23:C23"/>
    <mergeCell ref="D23:AA23"/>
    <mergeCell ref="A24:A26"/>
    <mergeCell ref="B24:B26"/>
    <mergeCell ref="C24:O24"/>
    <mergeCell ref="P24:P26"/>
    <mergeCell ref="Q24:W24"/>
    <mergeCell ref="X24:X26"/>
    <mergeCell ref="Y24:Y26"/>
    <mergeCell ref="Z24:Z26"/>
    <mergeCell ref="AA24:AA26"/>
    <mergeCell ref="C25:C26"/>
    <mergeCell ref="D25:D26"/>
    <mergeCell ref="E25:E26"/>
    <mergeCell ref="O3:O4"/>
    <mergeCell ref="S3:S4"/>
    <mergeCell ref="T3:T4"/>
    <mergeCell ref="U3:U4"/>
    <mergeCell ref="V3:V4"/>
    <mergeCell ref="K3:K4"/>
    <mergeCell ref="C20:D20"/>
    <mergeCell ref="L3:L4"/>
    <mergeCell ref="M3:M4"/>
    <mergeCell ref="N3:N4"/>
    <mergeCell ref="F3:F4"/>
    <mergeCell ref="G3:G4"/>
    <mergeCell ref="H3:H4"/>
    <mergeCell ref="I3:I4"/>
    <mergeCell ref="J3:J4"/>
    <mergeCell ref="A1:C1"/>
    <mergeCell ref="D1:AA1"/>
    <mergeCell ref="A2:A4"/>
    <mergeCell ref="B2:B4"/>
    <mergeCell ref="C2:O2"/>
    <mergeCell ref="P2:P4"/>
    <mergeCell ref="Q2:W2"/>
    <mergeCell ref="X2:X4"/>
    <mergeCell ref="Y2:Y4"/>
    <mergeCell ref="Z2:Z4"/>
    <mergeCell ref="Q3:Q4"/>
    <mergeCell ref="R3:R4"/>
    <mergeCell ref="AA2:AA4"/>
    <mergeCell ref="C3:C4"/>
    <mergeCell ref="D3:D4"/>
    <mergeCell ref="E3:E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opLeftCell="A3" workbookViewId="0">
      <selection activeCell="Z5" sqref="Z5:Z17"/>
    </sheetView>
  </sheetViews>
  <sheetFormatPr defaultRowHeight="15" x14ac:dyDescent="0.25"/>
  <cols>
    <col min="1" max="1" width="9.5703125" style="14" customWidth="1"/>
    <col min="2" max="2" width="7.85546875" style="14" customWidth="1"/>
    <col min="3" max="3" width="6" style="14" customWidth="1"/>
    <col min="4" max="4" width="3.85546875" style="14" customWidth="1"/>
    <col min="5" max="5" width="4.140625" style="14" customWidth="1"/>
    <col min="6" max="6" width="3.85546875" style="14" customWidth="1"/>
    <col min="7" max="7" width="5" style="14" customWidth="1"/>
    <col min="8" max="8" width="5.5703125" style="14" customWidth="1"/>
    <col min="9" max="9" width="4.7109375" style="14" customWidth="1"/>
    <col min="10" max="15" width="3" style="14" customWidth="1"/>
    <col min="16" max="16" width="7.42578125" style="14" customWidth="1"/>
    <col min="17" max="23" width="4" style="17" customWidth="1"/>
    <col min="24" max="24" width="8" style="14" customWidth="1"/>
    <col min="25" max="25" width="5.28515625" style="14" customWidth="1"/>
    <col min="26" max="26" width="11.7109375" style="14" customWidth="1"/>
    <col min="27" max="27" width="11.140625" style="14" customWidth="1"/>
  </cols>
  <sheetData>
    <row r="1" spans="1:27" ht="15.75" x14ac:dyDescent="0.25">
      <c r="A1" s="32" t="s">
        <v>88</v>
      </c>
      <c r="B1" s="32"/>
      <c r="C1" s="32"/>
      <c r="D1" s="33" t="s">
        <v>0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 spans="1:27" x14ac:dyDescent="0.25">
      <c r="A2" s="34" t="s">
        <v>1</v>
      </c>
      <c r="B2" s="37" t="s">
        <v>2</v>
      </c>
      <c r="C2" s="40" t="s">
        <v>3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2"/>
      <c r="P2" s="43" t="s">
        <v>4</v>
      </c>
      <c r="Q2" s="46" t="s">
        <v>5</v>
      </c>
      <c r="R2" s="47"/>
      <c r="S2" s="47"/>
      <c r="T2" s="47"/>
      <c r="U2" s="47"/>
      <c r="V2" s="47"/>
      <c r="W2" s="48"/>
      <c r="X2" s="43" t="s">
        <v>4</v>
      </c>
      <c r="Y2" s="43" t="s">
        <v>6</v>
      </c>
      <c r="Z2" s="43" t="s">
        <v>7</v>
      </c>
      <c r="AA2" s="34" t="s">
        <v>1</v>
      </c>
    </row>
    <row r="3" spans="1:27" x14ac:dyDescent="0.25">
      <c r="A3" s="35"/>
      <c r="B3" s="38"/>
      <c r="C3" s="49" t="s">
        <v>30</v>
      </c>
      <c r="D3" s="49" t="s">
        <v>40</v>
      </c>
      <c r="E3" s="30" t="s">
        <v>90</v>
      </c>
      <c r="F3" s="30" t="s">
        <v>91</v>
      </c>
      <c r="G3" s="30" t="s">
        <v>33</v>
      </c>
      <c r="H3" s="30" t="s">
        <v>33</v>
      </c>
      <c r="I3" s="30"/>
      <c r="J3" s="30"/>
      <c r="K3" s="30"/>
      <c r="L3" s="30"/>
      <c r="M3" s="30"/>
      <c r="N3" s="30"/>
      <c r="O3" s="30"/>
      <c r="P3" s="44"/>
      <c r="Q3" s="51" t="s">
        <v>89</v>
      </c>
      <c r="R3" s="51" t="s">
        <v>78</v>
      </c>
      <c r="S3" s="51" t="s">
        <v>70</v>
      </c>
      <c r="T3" s="28" t="s">
        <v>92</v>
      </c>
      <c r="U3" s="28"/>
      <c r="V3" s="28"/>
      <c r="W3" s="28"/>
      <c r="X3" s="44"/>
      <c r="Y3" s="44"/>
      <c r="Z3" s="44"/>
      <c r="AA3" s="35"/>
    </row>
    <row r="4" spans="1:27" x14ac:dyDescent="0.25">
      <c r="A4" s="36"/>
      <c r="B4" s="39"/>
      <c r="C4" s="50"/>
      <c r="D4" s="50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45"/>
      <c r="Q4" s="51"/>
      <c r="R4" s="51"/>
      <c r="S4" s="51"/>
      <c r="T4" s="29"/>
      <c r="U4" s="29"/>
      <c r="V4" s="29"/>
      <c r="W4" s="29"/>
      <c r="X4" s="45"/>
      <c r="Y4" s="45"/>
      <c r="Z4" s="45"/>
      <c r="AA4" s="36"/>
    </row>
    <row r="5" spans="1:27" x14ac:dyDescent="0.25">
      <c r="A5" s="1" t="s">
        <v>8</v>
      </c>
      <c r="B5" s="2">
        <v>320</v>
      </c>
      <c r="C5" s="3">
        <v>9</v>
      </c>
      <c r="D5" s="3"/>
      <c r="E5" s="3"/>
      <c r="F5" s="3"/>
      <c r="G5" s="3"/>
      <c r="H5" s="3">
        <v>2</v>
      </c>
      <c r="I5" s="3"/>
      <c r="J5" s="3"/>
      <c r="K5" s="3"/>
      <c r="L5" s="3"/>
      <c r="M5" s="3"/>
      <c r="N5" s="3"/>
      <c r="O5" s="3"/>
      <c r="P5" s="2">
        <f t="shared" ref="P5:P17" si="0">SUM(C5:O5)</f>
        <v>11</v>
      </c>
      <c r="Q5" s="4"/>
      <c r="R5" s="4"/>
      <c r="S5" s="4"/>
      <c r="T5" s="4"/>
      <c r="U5" s="4"/>
      <c r="V5" s="4"/>
      <c r="W5" s="4"/>
      <c r="X5" s="2">
        <f>SUM(Q5:W5)</f>
        <v>0</v>
      </c>
      <c r="Y5" s="5"/>
      <c r="Z5" s="2">
        <f t="shared" ref="Z5:Z13" si="1">B5+P5-X5+Y5</f>
        <v>331</v>
      </c>
      <c r="AA5" s="1" t="s">
        <v>8</v>
      </c>
    </row>
    <row r="6" spans="1:27" x14ac:dyDescent="0.25">
      <c r="A6" s="1" t="s">
        <v>9</v>
      </c>
      <c r="B6" s="2">
        <v>626</v>
      </c>
      <c r="C6" s="3">
        <v>9</v>
      </c>
      <c r="D6" s="3"/>
      <c r="E6" s="3">
        <v>5</v>
      </c>
      <c r="F6" s="3">
        <v>1</v>
      </c>
      <c r="G6" s="3">
        <v>1</v>
      </c>
      <c r="H6" s="3">
        <v>4</v>
      </c>
      <c r="I6" s="3"/>
      <c r="J6" s="3"/>
      <c r="K6" s="3"/>
      <c r="L6" s="3"/>
      <c r="M6" s="3"/>
      <c r="N6" s="3"/>
      <c r="O6" s="3"/>
      <c r="P6" s="2">
        <f t="shared" si="0"/>
        <v>20</v>
      </c>
      <c r="Q6" s="3"/>
      <c r="R6" s="3"/>
      <c r="S6" s="3"/>
      <c r="T6" s="3"/>
      <c r="U6" s="3"/>
      <c r="V6" s="3"/>
      <c r="W6" s="3"/>
      <c r="X6" s="2">
        <f t="shared" ref="X6:X17" si="2">SUM(Q6:W6)</f>
        <v>0</v>
      </c>
      <c r="Y6" s="5"/>
      <c r="Z6" s="2">
        <f t="shared" si="1"/>
        <v>646</v>
      </c>
      <c r="AA6" s="1" t="s">
        <v>9</v>
      </c>
    </row>
    <row r="7" spans="1:27" x14ac:dyDescent="0.25">
      <c r="A7" s="1" t="s">
        <v>10</v>
      </c>
      <c r="B7" s="2">
        <v>1569</v>
      </c>
      <c r="C7" s="3">
        <v>28</v>
      </c>
      <c r="D7" s="3"/>
      <c r="E7" s="3"/>
      <c r="F7" s="3">
        <v>2</v>
      </c>
      <c r="G7" s="3">
        <v>10</v>
      </c>
      <c r="H7" s="3">
        <v>14</v>
      </c>
      <c r="I7" s="3"/>
      <c r="J7" s="3"/>
      <c r="K7" s="3"/>
      <c r="L7" s="3"/>
      <c r="M7" s="3"/>
      <c r="N7" s="3"/>
      <c r="O7" s="3"/>
      <c r="P7" s="2">
        <f t="shared" si="0"/>
        <v>54</v>
      </c>
      <c r="Q7" s="3"/>
      <c r="R7" s="3">
        <v>700</v>
      </c>
      <c r="S7" s="3"/>
      <c r="T7" s="3"/>
      <c r="U7" s="3"/>
      <c r="V7" s="3"/>
      <c r="W7" s="3"/>
      <c r="X7" s="2">
        <f t="shared" si="2"/>
        <v>700</v>
      </c>
      <c r="Y7" s="5"/>
      <c r="Z7" s="2">
        <f t="shared" si="1"/>
        <v>923</v>
      </c>
      <c r="AA7" s="1" t="s">
        <v>10</v>
      </c>
    </row>
    <row r="8" spans="1:27" x14ac:dyDescent="0.25">
      <c r="A8" s="1" t="s">
        <v>11</v>
      </c>
      <c r="B8" s="2">
        <v>222</v>
      </c>
      <c r="C8" s="3">
        <v>4</v>
      </c>
      <c r="D8" s="3"/>
      <c r="E8" s="3">
        <v>1</v>
      </c>
      <c r="F8" s="3"/>
      <c r="G8" s="3"/>
      <c r="H8" s="3"/>
      <c r="I8" s="3"/>
      <c r="J8" s="3"/>
      <c r="K8" s="3"/>
      <c r="L8" s="3"/>
      <c r="M8" s="3"/>
      <c r="N8" s="3"/>
      <c r="O8" s="3"/>
      <c r="P8" s="2">
        <f t="shared" si="0"/>
        <v>5</v>
      </c>
      <c r="Q8" s="3"/>
      <c r="R8" s="3"/>
      <c r="S8" s="3"/>
      <c r="T8" s="3">
        <v>100</v>
      </c>
      <c r="U8" s="3"/>
      <c r="V8" s="3"/>
      <c r="W8" s="3"/>
      <c r="X8" s="2">
        <f t="shared" si="2"/>
        <v>100</v>
      </c>
      <c r="Y8" s="5"/>
      <c r="Z8" s="2">
        <f t="shared" si="1"/>
        <v>127</v>
      </c>
      <c r="AA8" s="1" t="s">
        <v>11</v>
      </c>
    </row>
    <row r="9" spans="1:27" x14ac:dyDescent="0.25">
      <c r="A9" s="1" t="s">
        <v>12</v>
      </c>
      <c r="B9" s="2">
        <v>956</v>
      </c>
      <c r="C9" s="3">
        <v>25</v>
      </c>
      <c r="D9" s="3">
        <v>2</v>
      </c>
      <c r="E9" s="3">
        <v>15</v>
      </c>
      <c r="F9" s="3">
        <v>1</v>
      </c>
      <c r="G9" s="3">
        <v>1</v>
      </c>
      <c r="H9" s="3">
        <v>10</v>
      </c>
      <c r="I9" s="3"/>
      <c r="J9" s="3"/>
      <c r="K9" s="3"/>
      <c r="L9" s="3"/>
      <c r="M9" s="3"/>
      <c r="N9" s="3"/>
      <c r="O9" s="3"/>
      <c r="P9" s="2">
        <f t="shared" si="0"/>
        <v>54</v>
      </c>
      <c r="Q9" s="3">
        <v>600</v>
      </c>
      <c r="R9" s="3"/>
      <c r="S9" s="3"/>
      <c r="T9" s="3"/>
      <c r="U9" s="3"/>
      <c r="V9" s="3"/>
      <c r="W9" s="3"/>
      <c r="X9" s="2">
        <f t="shared" si="2"/>
        <v>600</v>
      </c>
      <c r="Y9" s="5"/>
      <c r="Z9" s="2">
        <f t="shared" si="1"/>
        <v>410</v>
      </c>
      <c r="AA9" s="1" t="s">
        <v>12</v>
      </c>
    </row>
    <row r="10" spans="1:27" x14ac:dyDescent="0.25">
      <c r="A10" s="1" t="s">
        <v>13</v>
      </c>
      <c r="B10" s="2">
        <v>335</v>
      </c>
      <c r="C10" s="3">
        <v>165</v>
      </c>
      <c r="D10" s="3">
        <v>34</v>
      </c>
      <c r="E10" s="3">
        <v>45</v>
      </c>
      <c r="F10" s="3">
        <v>50</v>
      </c>
      <c r="G10" s="3">
        <v>71</v>
      </c>
      <c r="H10" s="3">
        <v>69</v>
      </c>
      <c r="I10" s="3"/>
      <c r="J10" s="3"/>
      <c r="K10" s="3"/>
      <c r="L10" s="3"/>
      <c r="M10" s="3">
        <v>5</v>
      </c>
      <c r="N10" s="3"/>
      <c r="O10" s="3">
        <v>6</v>
      </c>
      <c r="P10" s="2">
        <f t="shared" si="0"/>
        <v>445</v>
      </c>
      <c r="Q10" s="3"/>
      <c r="R10" s="3"/>
      <c r="S10" s="3"/>
      <c r="T10" s="3"/>
      <c r="U10" s="3"/>
      <c r="V10" s="3"/>
      <c r="W10" s="3"/>
      <c r="X10" s="2">
        <f t="shared" si="2"/>
        <v>0</v>
      </c>
      <c r="Y10" s="5"/>
      <c r="Z10" s="2">
        <f t="shared" si="1"/>
        <v>780</v>
      </c>
      <c r="AA10" s="1" t="s">
        <v>13</v>
      </c>
    </row>
    <row r="11" spans="1:27" x14ac:dyDescent="0.25">
      <c r="A11" s="1" t="s">
        <v>14</v>
      </c>
      <c r="B11" s="2">
        <v>740</v>
      </c>
      <c r="C11" s="3">
        <v>73</v>
      </c>
      <c r="D11" s="3">
        <v>20</v>
      </c>
      <c r="E11" s="3">
        <v>24</v>
      </c>
      <c r="F11" s="3">
        <v>17</v>
      </c>
      <c r="G11" s="3">
        <v>18</v>
      </c>
      <c r="H11" s="3">
        <v>17</v>
      </c>
      <c r="I11" s="3"/>
      <c r="J11" s="3"/>
      <c r="K11" s="3"/>
      <c r="L11" s="3"/>
      <c r="M11" s="3"/>
      <c r="N11" s="3">
        <v>1</v>
      </c>
      <c r="O11" s="3"/>
      <c r="P11" s="2">
        <f t="shared" si="0"/>
        <v>170</v>
      </c>
      <c r="Q11" s="3"/>
      <c r="R11" s="3"/>
      <c r="S11" s="3">
        <v>600</v>
      </c>
      <c r="T11" s="3"/>
      <c r="U11" s="3"/>
      <c r="V11" s="3"/>
      <c r="W11" s="3"/>
      <c r="X11" s="2">
        <f t="shared" si="2"/>
        <v>600</v>
      </c>
      <c r="Y11" s="5"/>
      <c r="Z11" s="2">
        <f t="shared" si="1"/>
        <v>310</v>
      </c>
      <c r="AA11" s="1" t="s">
        <v>14</v>
      </c>
    </row>
    <row r="12" spans="1:27" x14ac:dyDescent="0.25">
      <c r="A12" s="1" t="s">
        <v>15</v>
      </c>
      <c r="B12" s="2">
        <v>114</v>
      </c>
      <c r="C12" s="3">
        <v>5</v>
      </c>
      <c r="D12" s="3">
        <v>1</v>
      </c>
      <c r="E12" s="3">
        <v>2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2">
        <f t="shared" si="0"/>
        <v>8</v>
      </c>
      <c r="Q12" s="3"/>
      <c r="R12" s="3"/>
      <c r="S12" s="3"/>
      <c r="T12" s="3"/>
      <c r="U12" s="3"/>
      <c r="V12" s="3"/>
      <c r="W12" s="3"/>
      <c r="X12" s="2">
        <f t="shared" si="2"/>
        <v>0</v>
      </c>
      <c r="Y12" s="5"/>
      <c r="Z12" s="2">
        <f t="shared" si="1"/>
        <v>122</v>
      </c>
      <c r="AA12" s="1" t="s">
        <v>15</v>
      </c>
    </row>
    <row r="13" spans="1:27" x14ac:dyDescent="0.25">
      <c r="A13" s="1" t="s">
        <v>16</v>
      </c>
      <c r="B13" s="2">
        <v>163</v>
      </c>
      <c r="C13" s="3">
        <v>21</v>
      </c>
      <c r="D13" s="3">
        <v>8</v>
      </c>
      <c r="E13" s="3">
        <v>3</v>
      </c>
      <c r="F13" s="3">
        <v>4</v>
      </c>
      <c r="G13" s="3">
        <v>4</v>
      </c>
      <c r="H13" s="3"/>
      <c r="I13" s="3"/>
      <c r="J13" s="3"/>
      <c r="K13" s="3"/>
      <c r="L13" s="3"/>
      <c r="M13" s="3"/>
      <c r="N13" s="3"/>
      <c r="O13" s="3"/>
      <c r="P13" s="2">
        <f t="shared" si="0"/>
        <v>40</v>
      </c>
      <c r="Q13" s="3"/>
      <c r="R13" s="3"/>
      <c r="S13" s="3"/>
      <c r="T13" s="3"/>
      <c r="U13" s="3"/>
      <c r="V13" s="3"/>
      <c r="W13" s="3"/>
      <c r="X13" s="2">
        <f t="shared" si="2"/>
        <v>0</v>
      </c>
      <c r="Y13" s="5"/>
      <c r="Z13" s="2">
        <f t="shared" si="1"/>
        <v>203</v>
      </c>
      <c r="AA13" s="1" t="s">
        <v>16</v>
      </c>
    </row>
    <row r="14" spans="1:27" x14ac:dyDescent="0.25">
      <c r="A14" s="1" t="s">
        <v>17</v>
      </c>
      <c r="B14" s="2">
        <v>918</v>
      </c>
      <c r="C14" s="6">
        <v>80</v>
      </c>
      <c r="D14" s="6">
        <v>49</v>
      </c>
      <c r="E14" s="6">
        <v>31</v>
      </c>
      <c r="F14" s="6">
        <v>31</v>
      </c>
      <c r="G14" s="6">
        <v>24</v>
      </c>
      <c r="H14" s="6">
        <v>10</v>
      </c>
      <c r="I14" s="6"/>
      <c r="J14" s="6"/>
      <c r="K14" s="6"/>
      <c r="L14" s="6"/>
      <c r="M14" s="6"/>
      <c r="N14" s="6"/>
      <c r="O14" s="6">
        <v>2</v>
      </c>
      <c r="P14" s="2">
        <f t="shared" si="0"/>
        <v>227</v>
      </c>
      <c r="Q14" s="6"/>
      <c r="R14" s="6"/>
      <c r="S14" s="6"/>
      <c r="T14" s="6"/>
      <c r="U14" s="6"/>
      <c r="V14" s="6"/>
      <c r="W14" s="6"/>
      <c r="X14" s="2">
        <f t="shared" si="2"/>
        <v>0</v>
      </c>
      <c r="Y14" s="7"/>
      <c r="Z14" s="2">
        <f>B14+P14-Y14</f>
        <v>1145</v>
      </c>
      <c r="AA14" s="1" t="s">
        <v>18</v>
      </c>
    </row>
    <row r="15" spans="1:27" x14ac:dyDescent="0.25">
      <c r="A15" s="1" t="s">
        <v>19</v>
      </c>
      <c r="B15" s="2">
        <v>388</v>
      </c>
      <c r="C15" s="3">
        <v>1</v>
      </c>
      <c r="D15" s="3"/>
      <c r="E15" s="3"/>
      <c r="F15" s="3">
        <v>14</v>
      </c>
      <c r="G15" s="3"/>
      <c r="H15" s="3"/>
      <c r="I15" s="3"/>
      <c r="J15" s="3"/>
      <c r="K15" s="3"/>
      <c r="L15" s="3"/>
      <c r="M15" s="3"/>
      <c r="N15" s="3">
        <v>5</v>
      </c>
      <c r="O15" s="3"/>
      <c r="P15" s="2">
        <f t="shared" si="0"/>
        <v>20</v>
      </c>
      <c r="Q15" s="3"/>
      <c r="R15" s="3"/>
      <c r="S15" s="3"/>
      <c r="T15" s="3"/>
      <c r="U15" s="3"/>
      <c r="V15" s="3"/>
      <c r="W15" s="3"/>
      <c r="X15" s="2">
        <f t="shared" si="2"/>
        <v>0</v>
      </c>
      <c r="Y15" s="5"/>
      <c r="Z15" s="2">
        <f>B15+P15-X15+Y15</f>
        <v>408</v>
      </c>
      <c r="AA15" s="1" t="s">
        <v>19</v>
      </c>
    </row>
    <row r="16" spans="1:27" x14ac:dyDescent="0.25">
      <c r="A16" s="1" t="s">
        <v>20</v>
      </c>
      <c r="B16" s="2">
        <v>34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2">
        <f t="shared" si="0"/>
        <v>0</v>
      </c>
      <c r="Q16" s="3"/>
      <c r="R16" s="3"/>
      <c r="S16" s="3"/>
      <c r="T16" s="3"/>
      <c r="U16" s="3"/>
      <c r="V16" s="3"/>
      <c r="W16" s="3"/>
      <c r="X16" s="2">
        <f t="shared" si="2"/>
        <v>0</v>
      </c>
      <c r="Y16" s="5"/>
      <c r="Z16" s="2">
        <f>B16+P16-X16+Y16</f>
        <v>34</v>
      </c>
      <c r="AA16" s="1" t="s">
        <v>20</v>
      </c>
    </row>
    <row r="17" spans="1:27" x14ac:dyDescent="0.25">
      <c r="A17" s="1" t="s">
        <v>21</v>
      </c>
      <c r="B17" s="2">
        <v>19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2">
        <f t="shared" si="0"/>
        <v>0</v>
      </c>
      <c r="Q17" s="3"/>
      <c r="R17" s="3"/>
      <c r="S17" s="3"/>
      <c r="T17" s="3"/>
      <c r="U17" s="3"/>
      <c r="V17" s="3"/>
      <c r="W17" s="3"/>
      <c r="X17" s="2">
        <f t="shared" si="2"/>
        <v>0</v>
      </c>
      <c r="Y17" s="5"/>
      <c r="Z17" s="2">
        <f>B17+P17-X17+Y17</f>
        <v>19</v>
      </c>
      <c r="AA17" s="1" t="s">
        <v>21</v>
      </c>
    </row>
    <row r="18" spans="1:27" x14ac:dyDescent="0.25">
      <c r="A18" s="8" t="s">
        <v>4</v>
      </c>
      <c r="B18" s="2">
        <f t="shared" ref="B18:X18" si="3">SUM(B5:B17)</f>
        <v>6404</v>
      </c>
      <c r="C18" s="9">
        <f t="shared" si="3"/>
        <v>420</v>
      </c>
      <c r="D18" s="9">
        <f t="shared" si="3"/>
        <v>114</v>
      </c>
      <c r="E18" s="9">
        <f t="shared" si="3"/>
        <v>126</v>
      </c>
      <c r="F18" s="9">
        <f t="shared" si="3"/>
        <v>120</v>
      </c>
      <c r="G18" s="9">
        <f t="shared" si="3"/>
        <v>129</v>
      </c>
      <c r="H18" s="9">
        <f t="shared" si="3"/>
        <v>126</v>
      </c>
      <c r="I18" s="9">
        <f t="shared" si="3"/>
        <v>0</v>
      </c>
      <c r="J18" s="9">
        <f t="shared" si="3"/>
        <v>0</v>
      </c>
      <c r="K18" s="9">
        <f t="shared" si="3"/>
        <v>0</v>
      </c>
      <c r="L18" s="9">
        <f t="shared" si="3"/>
        <v>0</v>
      </c>
      <c r="M18" s="9">
        <f t="shared" si="3"/>
        <v>5</v>
      </c>
      <c r="N18" s="9">
        <f t="shared" si="3"/>
        <v>6</v>
      </c>
      <c r="O18" s="9">
        <f t="shared" si="3"/>
        <v>8</v>
      </c>
      <c r="P18" s="23">
        <f t="shared" si="3"/>
        <v>1054</v>
      </c>
      <c r="Q18" s="9">
        <f t="shared" si="3"/>
        <v>600</v>
      </c>
      <c r="R18" s="9">
        <f t="shared" si="3"/>
        <v>700</v>
      </c>
      <c r="S18" s="9">
        <f t="shared" si="3"/>
        <v>600</v>
      </c>
      <c r="T18" s="9">
        <f t="shared" si="3"/>
        <v>100</v>
      </c>
      <c r="U18" s="9">
        <f t="shared" si="3"/>
        <v>0</v>
      </c>
      <c r="V18" s="9">
        <f t="shared" si="3"/>
        <v>0</v>
      </c>
      <c r="W18" s="9">
        <f t="shared" si="3"/>
        <v>0</v>
      </c>
      <c r="X18" s="11">
        <f t="shared" si="3"/>
        <v>2000</v>
      </c>
      <c r="Y18" s="12">
        <f>Y14</f>
        <v>0</v>
      </c>
      <c r="Z18" s="2">
        <f>SUM(Z5:Z17)</f>
        <v>5458</v>
      </c>
      <c r="AA18" s="13"/>
    </row>
    <row r="19" spans="1:27" x14ac:dyDescent="0.25"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6"/>
      <c r="R19" s="16"/>
      <c r="S19" s="16"/>
      <c r="T19" s="16"/>
      <c r="U19" s="16"/>
    </row>
    <row r="20" spans="1:27" x14ac:dyDescent="0.25">
      <c r="A20" s="14" t="s">
        <v>22</v>
      </c>
      <c r="C20" s="27">
        <v>127.25</v>
      </c>
      <c r="D20" s="27"/>
    </row>
    <row r="21" spans="1:27" x14ac:dyDescent="0.25">
      <c r="A21" s="14" t="s">
        <v>23</v>
      </c>
      <c r="C21" s="27">
        <v>124.92</v>
      </c>
      <c r="D21" s="27"/>
    </row>
    <row r="22" spans="1:27" x14ac:dyDescent="0.25">
      <c r="AA22" s="14" t="s">
        <v>24</v>
      </c>
    </row>
    <row r="23" spans="1:27" ht="15.75" x14ac:dyDescent="0.25">
      <c r="A23" s="32" t="s">
        <v>25</v>
      </c>
      <c r="B23" s="32"/>
      <c r="C23" s="3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 spans="1:27" x14ac:dyDescent="0.25">
      <c r="A24" s="34" t="s">
        <v>1</v>
      </c>
      <c r="B24" s="37" t="s">
        <v>2</v>
      </c>
      <c r="C24" s="40" t="s">
        <v>3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2"/>
      <c r="P24" s="43" t="s">
        <v>4</v>
      </c>
      <c r="Q24" s="46" t="s">
        <v>5</v>
      </c>
      <c r="R24" s="47"/>
      <c r="S24" s="47"/>
      <c r="T24" s="47"/>
      <c r="U24" s="47"/>
      <c r="V24" s="47"/>
      <c r="W24" s="48"/>
      <c r="X24" s="43" t="s">
        <v>4</v>
      </c>
      <c r="Y24" s="43" t="s">
        <v>6</v>
      </c>
      <c r="Z24" s="43" t="s">
        <v>7</v>
      </c>
      <c r="AA24" s="34" t="s">
        <v>1</v>
      </c>
    </row>
    <row r="25" spans="1:27" x14ac:dyDescent="0.25">
      <c r="A25" s="35"/>
      <c r="B25" s="38"/>
      <c r="C25" s="49"/>
      <c r="D25" s="49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44"/>
      <c r="Q25" s="28"/>
      <c r="R25" s="28"/>
      <c r="S25" s="28"/>
      <c r="T25" s="28"/>
      <c r="U25" s="28"/>
      <c r="V25" s="28"/>
      <c r="W25" s="28"/>
      <c r="X25" s="44"/>
      <c r="Y25" s="44"/>
      <c r="Z25" s="44"/>
      <c r="AA25" s="35"/>
    </row>
    <row r="26" spans="1:27" x14ac:dyDescent="0.25">
      <c r="A26" s="36"/>
      <c r="B26" s="39"/>
      <c r="C26" s="50"/>
      <c r="D26" s="50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45"/>
      <c r="Q26" s="29"/>
      <c r="R26" s="29"/>
      <c r="S26" s="29"/>
      <c r="T26" s="29"/>
      <c r="U26" s="29"/>
      <c r="V26" s="29"/>
      <c r="W26" s="29"/>
      <c r="X26" s="45"/>
      <c r="Y26" s="45"/>
      <c r="Z26" s="45"/>
      <c r="AA26" s="36"/>
    </row>
    <row r="27" spans="1:27" x14ac:dyDescent="0.25">
      <c r="A27" s="1" t="s">
        <v>8</v>
      </c>
      <c r="B27" s="2">
        <v>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2">
        <f t="shared" ref="P27:P39" si="4">SUM(C27:O27)</f>
        <v>0</v>
      </c>
      <c r="Q27" s="4"/>
      <c r="R27" s="4"/>
      <c r="S27" s="4"/>
      <c r="T27" s="4"/>
      <c r="U27" s="4"/>
      <c r="V27" s="4"/>
      <c r="W27" s="4"/>
      <c r="X27" s="2">
        <f>SUM(Q27:W27)</f>
        <v>0</v>
      </c>
      <c r="Y27" s="5"/>
      <c r="Z27" s="2">
        <f t="shared" ref="Z27:Z40" si="5">B27+P27-X27+Y27</f>
        <v>0</v>
      </c>
      <c r="AA27" s="1" t="s">
        <v>8</v>
      </c>
    </row>
    <row r="28" spans="1:27" x14ac:dyDescent="0.25">
      <c r="A28" s="1" t="s">
        <v>9</v>
      </c>
      <c r="B28" s="2">
        <v>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2">
        <f t="shared" si="4"/>
        <v>0</v>
      </c>
      <c r="Q28" s="3"/>
      <c r="R28" s="3"/>
      <c r="S28" s="3"/>
      <c r="T28" s="3"/>
      <c r="U28" s="3"/>
      <c r="V28" s="3"/>
      <c r="W28" s="3"/>
      <c r="X28" s="2">
        <f t="shared" ref="X28:X39" si="6">SUM(Q28:W28)</f>
        <v>0</v>
      </c>
      <c r="Y28" s="5"/>
      <c r="Z28" s="2">
        <f t="shared" si="5"/>
        <v>0</v>
      </c>
      <c r="AA28" s="1" t="s">
        <v>9</v>
      </c>
    </row>
    <row r="29" spans="1:27" x14ac:dyDescent="0.25">
      <c r="A29" s="1" t="s">
        <v>10</v>
      </c>
      <c r="B29" s="2">
        <v>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2">
        <f t="shared" si="4"/>
        <v>0</v>
      </c>
      <c r="Q29" s="3"/>
      <c r="R29" s="3"/>
      <c r="S29" s="3"/>
      <c r="T29" s="3"/>
      <c r="U29" s="3"/>
      <c r="V29" s="3"/>
      <c r="W29" s="3"/>
      <c r="X29" s="2">
        <f t="shared" si="6"/>
        <v>0</v>
      </c>
      <c r="Y29" s="5"/>
      <c r="Z29" s="2">
        <f t="shared" si="5"/>
        <v>0</v>
      </c>
      <c r="AA29" s="1" t="s">
        <v>10</v>
      </c>
    </row>
    <row r="30" spans="1:27" x14ac:dyDescent="0.25">
      <c r="A30" s="1" t="s">
        <v>11</v>
      </c>
      <c r="B30" s="2"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2">
        <f t="shared" si="4"/>
        <v>0</v>
      </c>
      <c r="Q30" s="3"/>
      <c r="R30" s="3"/>
      <c r="S30" s="3"/>
      <c r="T30" s="3"/>
      <c r="U30" s="3"/>
      <c r="V30" s="3"/>
      <c r="W30" s="3"/>
      <c r="X30" s="2">
        <f t="shared" si="6"/>
        <v>0</v>
      </c>
      <c r="Y30" s="5"/>
      <c r="Z30" s="2">
        <f t="shared" si="5"/>
        <v>0</v>
      </c>
      <c r="AA30" s="1" t="s">
        <v>11</v>
      </c>
    </row>
    <row r="31" spans="1:27" x14ac:dyDescent="0.25">
      <c r="A31" s="1" t="s">
        <v>12</v>
      </c>
      <c r="B31" s="2">
        <v>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2">
        <f t="shared" si="4"/>
        <v>0</v>
      </c>
      <c r="Q31" s="3"/>
      <c r="R31" s="3"/>
      <c r="S31" s="3"/>
      <c r="T31" s="3"/>
      <c r="U31" s="3"/>
      <c r="V31" s="3"/>
      <c r="W31" s="3"/>
      <c r="X31" s="2">
        <f t="shared" si="6"/>
        <v>0</v>
      </c>
      <c r="Y31" s="5"/>
      <c r="Z31" s="2">
        <f t="shared" si="5"/>
        <v>0</v>
      </c>
      <c r="AA31" s="1" t="s">
        <v>12</v>
      </c>
    </row>
    <row r="32" spans="1:27" x14ac:dyDescent="0.25">
      <c r="A32" s="1" t="s">
        <v>13</v>
      </c>
      <c r="B32" s="2">
        <v>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2">
        <f t="shared" si="4"/>
        <v>0</v>
      </c>
      <c r="Q32" s="3"/>
      <c r="R32" s="3"/>
      <c r="S32" s="3"/>
      <c r="T32" s="3"/>
      <c r="U32" s="3"/>
      <c r="V32" s="3"/>
      <c r="W32" s="3"/>
      <c r="X32" s="2">
        <f t="shared" si="6"/>
        <v>0</v>
      </c>
      <c r="Y32" s="5"/>
      <c r="Z32" s="2">
        <f t="shared" si="5"/>
        <v>0</v>
      </c>
      <c r="AA32" s="1" t="s">
        <v>13</v>
      </c>
    </row>
    <row r="33" spans="1:27" x14ac:dyDescent="0.25">
      <c r="A33" s="1" t="s">
        <v>14</v>
      </c>
      <c r="B33" s="2">
        <v>-100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2">
        <f t="shared" si="4"/>
        <v>0</v>
      </c>
      <c r="Q33" s="3"/>
      <c r="R33" s="3"/>
      <c r="S33" s="3"/>
      <c r="T33" s="3"/>
      <c r="U33" s="3"/>
      <c r="V33" s="3"/>
      <c r="W33" s="3"/>
      <c r="X33" s="2">
        <f t="shared" si="6"/>
        <v>0</v>
      </c>
      <c r="Y33" s="5"/>
      <c r="Z33" s="2">
        <f t="shared" si="5"/>
        <v>-100</v>
      </c>
      <c r="AA33" s="1" t="s">
        <v>14</v>
      </c>
    </row>
    <row r="34" spans="1:27" x14ac:dyDescent="0.25">
      <c r="A34" s="1" t="s">
        <v>15</v>
      </c>
      <c r="B34" s="2">
        <v>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2">
        <f t="shared" si="4"/>
        <v>0</v>
      </c>
      <c r="Q34" s="3"/>
      <c r="R34" s="3"/>
      <c r="S34" s="3"/>
      <c r="T34" s="3"/>
      <c r="U34" s="3"/>
      <c r="V34" s="3"/>
      <c r="W34" s="3"/>
      <c r="X34" s="2">
        <f t="shared" si="6"/>
        <v>0</v>
      </c>
      <c r="Y34" s="5"/>
      <c r="Z34" s="2">
        <f t="shared" si="5"/>
        <v>0</v>
      </c>
      <c r="AA34" s="1" t="s">
        <v>15</v>
      </c>
    </row>
    <row r="35" spans="1:27" x14ac:dyDescent="0.25">
      <c r="A35" s="1" t="s">
        <v>16</v>
      </c>
      <c r="B35" s="2">
        <v>0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2">
        <f t="shared" si="4"/>
        <v>0</v>
      </c>
      <c r="Q35" s="3"/>
      <c r="R35" s="3"/>
      <c r="S35" s="3"/>
      <c r="T35" s="3"/>
      <c r="U35" s="3"/>
      <c r="V35" s="3"/>
      <c r="W35" s="3"/>
      <c r="X35" s="2">
        <f t="shared" si="6"/>
        <v>0</v>
      </c>
      <c r="Y35" s="5"/>
      <c r="Z35" s="2">
        <f t="shared" si="5"/>
        <v>0</v>
      </c>
      <c r="AA35" s="1" t="s">
        <v>16</v>
      </c>
    </row>
    <row r="36" spans="1:27" x14ac:dyDescent="0.25">
      <c r="A36" s="1" t="s">
        <v>17</v>
      </c>
      <c r="B36" s="2">
        <v>855</v>
      </c>
      <c r="C36" s="6">
        <v>44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2">
        <f t="shared" si="4"/>
        <v>44</v>
      </c>
      <c r="Q36" s="6"/>
      <c r="R36" s="6"/>
      <c r="S36" s="6"/>
      <c r="T36" s="6"/>
      <c r="U36" s="6"/>
      <c r="V36" s="6"/>
      <c r="W36" s="6"/>
      <c r="X36" s="2">
        <f t="shared" si="6"/>
        <v>0</v>
      </c>
      <c r="Y36" s="7"/>
      <c r="Z36" s="2">
        <f t="shared" si="5"/>
        <v>899</v>
      </c>
      <c r="AA36" s="1" t="s">
        <v>18</v>
      </c>
    </row>
    <row r="37" spans="1:27" x14ac:dyDescent="0.25">
      <c r="A37" s="1" t="s">
        <v>19</v>
      </c>
      <c r="B37" s="2">
        <v>-118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2">
        <f t="shared" si="4"/>
        <v>0</v>
      </c>
      <c r="Q37" s="3"/>
      <c r="R37" s="3"/>
      <c r="S37" s="3"/>
      <c r="T37" s="3"/>
      <c r="U37" s="3"/>
      <c r="V37" s="3"/>
      <c r="W37" s="3"/>
      <c r="X37" s="2">
        <f t="shared" si="6"/>
        <v>0</v>
      </c>
      <c r="Y37" s="5"/>
      <c r="Z37" s="2">
        <f t="shared" si="5"/>
        <v>-118</v>
      </c>
      <c r="AA37" s="1" t="s">
        <v>19</v>
      </c>
    </row>
    <row r="38" spans="1:27" x14ac:dyDescent="0.25">
      <c r="A38" s="1" t="s">
        <v>20</v>
      </c>
      <c r="B38" s="2">
        <v>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2">
        <f t="shared" si="4"/>
        <v>0</v>
      </c>
      <c r="Q38" s="3"/>
      <c r="R38" s="3"/>
      <c r="S38" s="3"/>
      <c r="T38" s="3"/>
      <c r="U38" s="3"/>
      <c r="V38" s="3"/>
      <c r="W38" s="3"/>
      <c r="X38" s="2">
        <f t="shared" si="6"/>
        <v>0</v>
      </c>
      <c r="Y38" s="5"/>
      <c r="Z38" s="2">
        <f t="shared" si="5"/>
        <v>0</v>
      </c>
      <c r="AA38" s="1" t="s">
        <v>20</v>
      </c>
    </row>
    <row r="39" spans="1:27" x14ac:dyDescent="0.25">
      <c r="A39" s="1" t="s">
        <v>21</v>
      </c>
      <c r="B39" s="2">
        <v>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2">
        <f t="shared" si="4"/>
        <v>0</v>
      </c>
      <c r="Q39" s="3"/>
      <c r="R39" s="3"/>
      <c r="S39" s="3"/>
      <c r="T39" s="3"/>
      <c r="U39" s="3"/>
      <c r="V39" s="3"/>
      <c r="W39" s="3"/>
      <c r="X39" s="2">
        <f t="shared" si="6"/>
        <v>0</v>
      </c>
      <c r="Y39" s="5"/>
      <c r="Z39" s="2">
        <f t="shared" si="5"/>
        <v>0</v>
      </c>
      <c r="AA39" s="1" t="s">
        <v>21</v>
      </c>
    </row>
    <row r="40" spans="1:27" x14ac:dyDescent="0.25">
      <c r="A40" s="8" t="s">
        <v>4</v>
      </c>
      <c r="B40" s="2">
        <f t="shared" ref="B40:X40" si="7">SUM(B27:B39)</f>
        <v>637</v>
      </c>
      <c r="C40" s="9">
        <f t="shared" si="7"/>
        <v>44</v>
      </c>
      <c r="D40" s="9">
        <f t="shared" si="7"/>
        <v>0</v>
      </c>
      <c r="E40" s="9">
        <f t="shared" si="7"/>
        <v>0</v>
      </c>
      <c r="F40" s="9">
        <f t="shared" si="7"/>
        <v>0</v>
      </c>
      <c r="G40" s="9">
        <f t="shared" si="7"/>
        <v>0</v>
      </c>
      <c r="H40" s="9">
        <f t="shared" si="7"/>
        <v>0</v>
      </c>
      <c r="I40" s="9">
        <f t="shared" si="7"/>
        <v>0</v>
      </c>
      <c r="J40" s="9">
        <f t="shared" si="7"/>
        <v>0</v>
      </c>
      <c r="K40" s="9">
        <f t="shared" si="7"/>
        <v>0</v>
      </c>
      <c r="L40" s="9">
        <f t="shared" si="7"/>
        <v>0</v>
      </c>
      <c r="M40" s="9">
        <f t="shared" si="7"/>
        <v>0</v>
      </c>
      <c r="N40" s="9">
        <f t="shared" si="7"/>
        <v>0</v>
      </c>
      <c r="O40" s="9">
        <f t="shared" si="7"/>
        <v>0</v>
      </c>
      <c r="P40" s="23">
        <f t="shared" si="7"/>
        <v>44</v>
      </c>
      <c r="Q40" s="9">
        <f t="shared" si="7"/>
        <v>0</v>
      </c>
      <c r="R40" s="9">
        <f t="shared" si="7"/>
        <v>0</v>
      </c>
      <c r="S40" s="9">
        <f t="shared" si="7"/>
        <v>0</v>
      </c>
      <c r="T40" s="9">
        <f t="shared" si="7"/>
        <v>0</v>
      </c>
      <c r="U40" s="9">
        <f t="shared" si="7"/>
        <v>0</v>
      </c>
      <c r="V40" s="9">
        <f t="shared" si="7"/>
        <v>0</v>
      </c>
      <c r="W40" s="9">
        <f t="shared" si="7"/>
        <v>0</v>
      </c>
      <c r="X40" s="11">
        <f t="shared" si="7"/>
        <v>0</v>
      </c>
      <c r="Y40" s="12">
        <f>Y36</f>
        <v>0</v>
      </c>
      <c r="Z40" s="2">
        <f t="shared" si="5"/>
        <v>681</v>
      </c>
      <c r="AA40" s="13"/>
    </row>
    <row r="41" spans="1:27" x14ac:dyDescent="0.25">
      <c r="A41" s="14" t="s">
        <v>26</v>
      </c>
      <c r="C41" s="15">
        <v>5280</v>
      </c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6"/>
      <c r="R41" s="16"/>
      <c r="S41" s="16"/>
      <c r="T41" s="16"/>
      <c r="U41" s="16"/>
    </row>
    <row r="42" spans="1:27" x14ac:dyDescent="0.25"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6"/>
      <c r="R42" s="16"/>
      <c r="S42" s="16"/>
      <c r="T42" s="16"/>
      <c r="U42" s="16"/>
    </row>
    <row r="43" spans="1:27" x14ac:dyDescent="0.25">
      <c r="A43" s="14" t="s">
        <v>22</v>
      </c>
      <c r="C43" s="27"/>
      <c r="D43" s="27"/>
    </row>
    <row r="44" spans="1:27" x14ac:dyDescent="0.25">
      <c r="A44" s="14" t="s">
        <v>23</v>
      </c>
      <c r="C44" s="27"/>
      <c r="D44" s="27"/>
    </row>
  </sheetData>
  <mergeCells count="66">
    <mergeCell ref="C43:D43"/>
    <mergeCell ref="C44:D44"/>
    <mergeCell ref="R25:R26"/>
    <mergeCell ref="S25:S26"/>
    <mergeCell ref="T25:T26"/>
    <mergeCell ref="F25:F26"/>
    <mergeCell ref="G25:G26"/>
    <mergeCell ref="H25:H26"/>
    <mergeCell ref="I25:I26"/>
    <mergeCell ref="J25:J26"/>
    <mergeCell ref="U25:U26"/>
    <mergeCell ref="V25:V26"/>
    <mergeCell ref="W25:W26"/>
    <mergeCell ref="K25:K26"/>
    <mergeCell ref="L25:L26"/>
    <mergeCell ref="M25:M26"/>
    <mergeCell ref="N25:N26"/>
    <mergeCell ref="O25:O26"/>
    <mergeCell ref="Q25:Q26"/>
    <mergeCell ref="W3:W4"/>
    <mergeCell ref="C21:D21"/>
    <mergeCell ref="A23:C23"/>
    <mergeCell ref="D23:AA23"/>
    <mergeCell ref="A24:A26"/>
    <mergeCell ref="B24:B26"/>
    <mergeCell ref="C24:O24"/>
    <mergeCell ref="P24:P26"/>
    <mergeCell ref="Q24:W24"/>
    <mergeCell ref="X24:X26"/>
    <mergeCell ref="Y24:Y26"/>
    <mergeCell ref="Z24:Z26"/>
    <mergeCell ref="AA24:AA26"/>
    <mergeCell ref="C25:C26"/>
    <mergeCell ref="D25:D26"/>
    <mergeCell ref="E25:E26"/>
    <mergeCell ref="O3:O4"/>
    <mergeCell ref="S3:S4"/>
    <mergeCell ref="T3:T4"/>
    <mergeCell ref="U3:U4"/>
    <mergeCell ref="V3:V4"/>
    <mergeCell ref="K3:K4"/>
    <mergeCell ref="C20:D20"/>
    <mergeCell ref="L3:L4"/>
    <mergeCell ref="M3:M4"/>
    <mergeCell ref="N3:N4"/>
    <mergeCell ref="F3:F4"/>
    <mergeCell ref="G3:G4"/>
    <mergeCell ref="H3:H4"/>
    <mergeCell ref="I3:I4"/>
    <mergeCell ref="J3:J4"/>
    <mergeCell ref="A1:C1"/>
    <mergeCell ref="D1:AA1"/>
    <mergeCell ref="A2:A4"/>
    <mergeCell ref="B2:B4"/>
    <mergeCell ref="C2:O2"/>
    <mergeCell ref="P2:P4"/>
    <mergeCell ref="Q2:W2"/>
    <mergeCell ref="X2:X4"/>
    <mergeCell ref="Y2:Y4"/>
    <mergeCell ref="Z2:Z4"/>
    <mergeCell ref="Q3:Q4"/>
    <mergeCell ref="R3:R4"/>
    <mergeCell ref="AA2:AA4"/>
    <mergeCell ref="C3:C4"/>
    <mergeCell ref="D3:D4"/>
    <mergeCell ref="E3:E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workbookViewId="0">
      <selection activeCell="Z5" sqref="Z5:Z17"/>
    </sheetView>
  </sheetViews>
  <sheetFormatPr defaultRowHeight="15" x14ac:dyDescent="0.25"/>
  <cols>
    <col min="1" max="1" width="9.5703125" style="14" customWidth="1"/>
    <col min="2" max="2" width="7.85546875" style="14" customWidth="1"/>
    <col min="3" max="3" width="5.7109375" style="14" customWidth="1"/>
    <col min="4" max="4" width="3.85546875" style="14" customWidth="1"/>
    <col min="5" max="5" width="4.140625" style="14" customWidth="1"/>
    <col min="6" max="6" width="3.85546875" style="14" customWidth="1"/>
    <col min="7" max="7" width="6.42578125" style="14" customWidth="1"/>
    <col min="8" max="8" width="4.28515625" style="14" customWidth="1"/>
    <col min="9" max="9" width="4.7109375" style="14" customWidth="1"/>
    <col min="10" max="10" width="5.140625" style="14" customWidth="1"/>
    <col min="11" max="11" width="7.28515625" style="14" customWidth="1"/>
    <col min="12" max="15" width="3" style="14" customWidth="1"/>
    <col min="16" max="16" width="7.42578125" style="14" customWidth="1"/>
    <col min="17" max="23" width="4" style="17" customWidth="1"/>
    <col min="24" max="24" width="8" style="14" customWidth="1"/>
    <col min="25" max="25" width="5.28515625" style="14" customWidth="1"/>
    <col min="26" max="26" width="11.7109375" style="14" customWidth="1"/>
    <col min="27" max="27" width="11.140625" style="14" customWidth="1"/>
  </cols>
  <sheetData>
    <row r="1" spans="1:27" ht="15.75" x14ac:dyDescent="0.25">
      <c r="A1" s="32" t="s">
        <v>93</v>
      </c>
      <c r="B1" s="32"/>
      <c r="C1" s="32"/>
      <c r="D1" s="33" t="s">
        <v>0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 spans="1:27" x14ac:dyDescent="0.25">
      <c r="A2" s="34" t="s">
        <v>1</v>
      </c>
      <c r="B2" s="37" t="s">
        <v>2</v>
      </c>
      <c r="C2" s="40" t="s">
        <v>3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2"/>
      <c r="P2" s="43" t="s">
        <v>4</v>
      </c>
      <c r="Q2" s="46" t="s">
        <v>5</v>
      </c>
      <c r="R2" s="47"/>
      <c r="S2" s="47"/>
      <c r="T2" s="47"/>
      <c r="U2" s="47"/>
      <c r="V2" s="47"/>
      <c r="W2" s="48"/>
      <c r="X2" s="43" t="s">
        <v>4</v>
      </c>
      <c r="Y2" s="43" t="s">
        <v>6</v>
      </c>
      <c r="Z2" s="43" t="s">
        <v>7</v>
      </c>
      <c r="AA2" s="34" t="s">
        <v>1</v>
      </c>
    </row>
    <row r="3" spans="1:27" x14ac:dyDescent="0.25">
      <c r="A3" s="35"/>
      <c r="B3" s="38"/>
      <c r="C3" s="49" t="s">
        <v>30</v>
      </c>
      <c r="D3" s="49" t="s">
        <v>31</v>
      </c>
      <c r="E3" s="49" t="s">
        <v>31</v>
      </c>
      <c r="F3" s="30" t="s">
        <v>68</v>
      </c>
      <c r="G3" s="30" t="s">
        <v>96</v>
      </c>
      <c r="H3" s="49" t="s">
        <v>31</v>
      </c>
      <c r="I3" s="30" t="s">
        <v>73</v>
      </c>
      <c r="J3" s="30" t="s">
        <v>97</v>
      </c>
      <c r="K3" s="30" t="s">
        <v>98</v>
      </c>
      <c r="L3" s="30"/>
      <c r="M3" s="30"/>
      <c r="N3" s="30"/>
      <c r="O3" s="30"/>
      <c r="P3" s="44"/>
      <c r="Q3" s="51" t="s">
        <v>94</v>
      </c>
      <c r="R3" s="51" t="s">
        <v>36</v>
      </c>
      <c r="S3" s="51" t="s">
        <v>36</v>
      </c>
      <c r="T3" s="28" t="s">
        <v>95</v>
      </c>
      <c r="U3" s="28"/>
      <c r="V3" s="28"/>
      <c r="W3" s="28"/>
      <c r="X3" s="44"/>
      <c r="Y3" s="44"/>
      <c r="Z3" s="44"/>
      <c r="AA3" s="35"/>
    </row>
    <row r="4" spans="1:27" x14ac:dyDescent="0.25">
      <c r="A4" s="36"/>
      <c r="B4" s="39"/>
      <c r="C4" s="50"/>
      <c r="D4" s="50"/>
      <c r="E4" s="50"/>
      <c r="F4" s="31"/>
      <c r="G4" s="31"/>
      <c r="H4" s="50"/>
      <c r="I4" s="31"/>
      <c r="J4" s="31"/>
      <c r="K4" s="31"/>
      <c r="L4" s="31"/>
      <c r="M4" s="31"/>
      <c r="N4" s="31"/>
      <c r="O4" s="31"/>
      <c r="P4" s="45"/>
      <c r="Q4" s="51"/>
      <c r="R4" s="51"/>
      <c r="S4" s="51"/>
      <c r="T4" s="29"/>
      <c r="U4" s="29"/>
      <c r="V4" s="29"/>
      <c r="W4" s="29"/>
      <c r="X4" s="45"/>
      <c r="Y4" s="45"/>
      <c r="Z4" s="45"/>
      <c r="AA4" s="36"/>
    </row>
    <row r="5" spans="1:27" x14ac:dyDescent="0.25">
      <c r="A5" s="1" t="s">
        <v>8</v>
      </c>
      <c r="B5" s="2">
        <v>331</v>
      </c>
      <c r="C5" s="3">
        <v>9</v>
      </c>
      <c r="D5" s="3">
        <v>6</v>
      </c>
      <c r="E5" s="3">
        <v>2</v>
      </c>
      <c r="F5" s="3">
        <v>10</v>
      </c>
      <c r="G5" s="3"/>
      <c r="H5" s="3">
        <v>6</v>
      </c>
      <c r="I5" s="3">
        <v>6</v>
      </c>
      <c r="J5" s="3">
        <v>1</v>
      </c>
      <c r="K5" s="3"/>
      <c r="L5" s="3"/>
      <c r="M5" s="3"/>
      <c r="N5" s="3"/>
      <c r="O5" s="3"/>
      <c r="P5" s="2">
        <f t="shared" ref="P5:P17" si="0">SUM(C5:O5)</f>
        <v>40</v>
      </c>
      <c r="Q5" s="4"/>
      <c r="R5" s="4"/>
      <c r="S5" s="4"/>
      <c r="T5" s="4"/>
      <c r="U5" s="4"/>
      <c r="V5" s="4"/>
      <c r="W5" s="4"/>
      <c r="X5" s="2">
        <f>SUM(Q5:W5)</f>
        <v>0</v>
      </c>
      <c r="Y5" s="5"/>
      <c r="Z5" s="2">
        <f t="shared" ref="Z5:Z13" si="1">B5+P5-X5+Y5</f>
        <v>371</v>
      </c>
      <c r="AA5" s="1" t="s">
        <v>8</v>
      </c>
    </row>
    <row r="6" spans="1:27" x14ac:dyDescent="0.25">
      <c r="A6" s="1" t="s">
        <v>9</v>
      </c>
      <c r="B6" s="2">
        <v>646</v>
      </c>
      <c r="C6" s="3">
        <v>7</v>
      </c>
      <c r="D6" s="3">
        <v>8</v>
      </c>
      <c r="E6" s="3">
        <v>11</v>
      </c>
      <c r="F6" s="3">
        <v>4</v>
      </c>
      <c r="G6" s="3"/>
      <c r="H6" s="3">
        <v>18</v>
      </c>
      <c r="I6" s="3">
        <v>7</v>
      </c>
      <c r="J6" s="3"/>
      <c r="K6" s="3"/>
      <c r="L6" s="3"/>
      <c r="M6" s="3"/>
      <c r="N6" s="3"/>
      <c r="O6" s="3"/>
      <c r="P6" s="2">
        <f t="shared" si="0"/>
        <v>55</v>
      </c>
      <c r="Q6" s="3"/>
      <c r="R6" s="3"/>
      <c r="S6" s="3"/>
      <c r="T6" s="3"/>
      <c r="U6" s="3"/>
      <c r="V6" s="3"/>
      <c r="W6" s="3"/>
      <c r="X6" s="2">
        <f t="shared" ref="X6:X17" si="2">SUM(Q6:W6)</f>
        <v>0</v>
      </c>
      <c r="Y6" s="5"/>
      <c r="Z6" s="2">
        <f t="shared" si="1"/>
        <v>701</v>
      </c>
      <c r="AA6" s="1" t="s">
        <v>9</v>
      </c>
    </row>
    <row r="7" spans="1:27" x14ac:dyDescent="0.25">
      <c r="A7" s="1" t="s">
        <v>10</v>
      </c>
      <c r="B7" s="2">
        <v>923</v>
      </c>
      <c r="C7" s="3">
        <v>26</v>
      </c>
      <c r="D7" s="3">
        <v>14</v>
      </c>
      <c r="E7" s="3">
        <v>12</v>
      </c>
      <c r="F7" s="3"/>
      <c r="G7" s="3">
        <v>3</v>
      </c>
      <c r="H7" s="3">
        <v>13</v>
      </c>
      <c r="I7" s="3">
        <v>15</v>
      </c>
      <c r="J7" s="3">
        <v>7</v>
      </c>
      <c r="K7" s="3">
        <v>8</v>
      </c>
      <c r="L7" s="3"/>
      <c r="M7" s="3"/>
      <c r="N7" s="3"/>
      <c r="O7" s="3"/>
      <c r="P7" s="2">
        <f t="shared" si="0"/>
        <v>98</v>
      </c>
      <c r="Q7" s="3"/>
      <c r="R7" s="3"/>
      <c r="S7" s="3"/>
      <c r="T7" s="3"/>
      <c r="U7" s="3"/>
      <c r="V7" s="3"/>
      <c r="W7" s="3"/>
      <c r="X7" s="2">
        <f t="shared" si="2"/>
        <v>0</v>
      </c>
      <c r="Y7" s="5"/>
      <c r="Z7" s="2">
        <f t="shared" si="1"/>
        <v>1021</v>
      </c>
      <c r="AA7" s="1" t="s">
        <v>10</v>
      </c>
    </row>
    <row r="8" spans="1:27" x14ac:dyDescent="0.25">
      <c r="A8" s="1" t="s">
        <v>11</v>
      </c>
      <c r="B8" s="2">
        <v>127</v>
      </c>
      <c r="C8" s="3">
        <v>5</v>
      </c>
      <c r="D8" s="3">
        <v>2</v>
      </c>
      <c r="E8" s="3"/>
      <c r="F8" s="3">
        <v>6</v>
      </c>
      <c r="G8" s="3"/>
      <c r="H8" s="3"/>
      <c r="I8" s="3">
        <v>1</v>
      </c>
      <c r="J8" s="3"/>
      <c r="K8" s="3"/>
      <c r="L8" s="3"/>
      <c r="M8" s="3"/>
      <c r="N8" s="3"/>
      <c r="O8" s="3"/>
      <c r="P8" s="2">
        <f t="shared" si="0"/>
        <v>14</v>
      </c>
      <c r="Q8" s="3"/>
      <c r="R8" s="3"/>
      <c r="S8" s="3"/>
      <c r="T8" s="3"/>
      <c r="U8" s="3"/>
      <c r="V8" s="3"/>
      <c r="W8" s="3"/>
      <c r="X8" s="2">
        <f t="shared" si="2"/>
        <v>0</v>
      </c>
      <c r="Y8" s="5"/>
      <c r="Z8" s="2">
        <f t="shared" si="1"/>
        <v>141</v>
      </c>
      <c r="AA8" s="1" t="s">
        <v>11</v>
      </c>
    </row>
    <row r="9" spans="1:27" x14ac:dyDescent="0.25">
      <c r="A9" s="1" t="s">
        <v>12</v>
      </c>
      <c r="B9" s="2">
        <v>410</v>
      </c>
      <c r="C9" s="3">
        <v>26</v>
      </c>
      <c r="D9" s="3">
        <v>14</v>
      </c>
      <c r="E9" s="3">
        <v>17</v>
      </c>
      <c r="F9" s="3">
        <v>15</v>
      </c>
      <c r="G9" s="3">
        <v>6</v>
      </c>
      <c r="H9" s="3">
        <v>5</v>
      </c>
      <c r="I9" s="3">
        <v>7</v>
      </c>
      <c r="J9" s="3">
        <v>10</v>
      </c>
      <c r="K9" s="3">
        <v>6</v>
      </c>
      <c r="L9" s="3"/>
      <c r="M9" s="3"/>
      <c r="N9" s="3"/>
      <c r="O9" s="3"/>
      <c r="P9" s="2">
        <f t="shared" si="0"/>
        <v>106</v>
      </c>
      <c r="Q9" s="3">
        <v>500</v>
      </c>
      <c r="R9" s="3"/>
      <c r="S9" s="3"/>
      <c r="T9" s="3"/>
      <c r="U9" s="3"/>
      <c r="V9" s="3"/>
      <c r="W9" s="3"/>
      <c r="X9" s="2">
        <f t="shared" si="2"/>
        <v>500</v>
      </c>
      <c r="Y9" s="5"/>
      <c r="Z9" s="2">
        <f t="shared" si="1"/>
        <v>16</v>
      </c>
      <c r="AA9" s="1" t="s">
        <v>12</v>
      </c>
    </row>
    <row r="10" spans="1:27" x14ac:dyDescent="0.25">
      <c r="A10" s="1" t="s">
        <v>13</v>
      </c>
      <c r="B10" s="2">
        <v>780</v>
      </c>
      <c r="C10" s="3">
        <v>185</v>
      </c>
      <c r="D10" s="3">
        <v>60</v>
      </c>
      <c r="E10" s="3">
        <v>59</v>
      </c>
      <c r="F10" s="3">
        <v>27</v>
      </c>
      <c r="G10" s="3">
        <v>33</v>
      </c>
      <c r="H10" s="3">
        <v>53</v>
      </c>
      <c r="I10" s="3">
        <v>40</v>
      </c>
      <c r="J10" s="3">
        <v>58</v>
      </c>
      <c r="K10" s="3">
        <v>40</v>
      </c>
      <c r="L10" s="3"/>
      <c r="M10" s="3"/>
      <c r="N10" s="3"/>
      <c r="O10" s="3"/>
      <c r="P10" s="2">
        <f t="shared" si="0"/>
        <v>555</v>
      </c>
      <c r="Q10" s="3"/>
      <c r="R10" s="3">
        <v>600</v>
      </c>
      <c r="S10" s="3">
        <v>600</v>
      </c>
      <c r="T10" s="3"/>
      <c r="U10" s="3"/>
      <c r="V10" s="3"/>
      <c r="W10" s="3"/>
      <c r="X10" s="2">
        <f t="shared" si="2"/>
        <v>1200</v>
      </c>
      <c r="Y10" s="5"/>
      <c r="Z10" s="2">
        <f t="shared" si="1"/>
        <v>135</v>
      </c>
      <c r="AA10" s="1" t="s">
        <v>13</v>
      </c>
    </row>
    <row r="11" spans="1:27" x14ac:dyDescent="0.25">
      <c r="A11" s="1" t="s">
        <v>14</v>
      </c>
      <c r="B11" s="2">
        <v>310</v>
      </c>
      <c r="C11" s="3">
        <v>71</v>
      </c>
      <c r="D11" s="3">
        <v>11</v>
      </c>
      <c r="E11" s="3">
        <v>11</v>
      </c>
      <c r="F11" s="3">
        <v>12</v>
      </c>
      <c r="G11" s="3">
        <v>14</v>
      </c>
      <c r="H11" s="3">
        <v>12</v>
      </c>
      <c r="I11" s="3">
        <v>11</v>
      </c>
      <c r="J11" s="3">
        <v>12</v>
      </c>
      <c r="K11" s="3">
        <v>14</v>
      </c>
      <c r="L11" s="3"/>
      <c r="M11" s="3"/>
      <c r="N11" s="3"/>
      <c r="O11" s="3"/>
      <c r="P11" s="2">
        <f t="shared" si="0"/>
        <v>168</v>
      </c>
      <c r="Q11" s="3"/>
      <c r="R11" s="3"/>
      <c r="S11" s="3"/>
      <c r="T11" s="3">
        <v>100</v>
      </c>
      <c r="U11" s="3"/>
      <c r="V11" s="3"/>
      <c r="W11" s="3"/>
      <c r="X11" s="2">
        <f t="shared" si="2"/>
        <v>100</v>
      </c>
      <c r="Y11" s="5"/>
      <c r="Z11" s="2">
        <f t="shared" si="1"/>
        <v>378</v>
      </c>
      <c r="AA11" s="1" t="s">
        <v>14</v>
      </c>
    </row>
    <row r="12" spans="1:27" x14ac:dyDescent="0.25">
      <c r="A12" s="1" t="s">
        <v>15</v>
      </c>
      <c r="B12" s="2">
        <v>122</v>
      </c>
      <c r="C12" s="3">
        <v>5</v>
      </c>
      <c r="D12" s="3"/>
      <c r="E12" s="3"/>
      <c r="F12" s="3">
        <v>6</v>
      </c>
      <c r="G12" s="3"/>
      <c r="H12" s="3"/>
      <c r="I12" s="3">
        <v>2</v>
      </c>
      <c r="J12" s="3">
        <v>1</v>
      </c>
      <c r="K12" s="3">
        <v>1</v>
      </c>
      <c r="L12" s="3"/>
      <c r="M12" s="3"/>
      <c r="N12" s="3"/>
      <c r="O12" s="3"/>
      <c r="P12" s="2">
        <f t="shared" si="0"/>
        <v>15</v>
      </c>
      <c r="Q12" s="3"/>
      <c r="R12" s="3"/>
      <c r="S12" s="3"/>
      <c r="T12" s="3"/>
      <c r="U12" s="3"/>
      <c r="V12" s="3"/>
      <c r="W12" s="3"/>
      <c r="X12" s="2">
        <f t="shared" si="2"/>
        <v>0</v>
      </c>
      <c r="Y12" s="5"/>
      <c r="Z12" s="2">
        <f t="shared" si="1"/>
        <v>137</v>
      </c>
      <c r="AA12" s="1" t="s">
        <v>15</v>
      </c>
    </row>
    <row r="13" spans="1:27" x14ac:dyDescent="0.25">
      <c r="A13" s="1" t="s">
        <v>16</v>
      </c>
      <c r="B13" s="2">
        <v>203</v>
      </c>
      <c r="C13" s="3">
        <v>20</v>
      </c>
      <c r="D13" s="3">
        <v>2</v>
      </c>
      <c r="E13" s="3">
        <v>1</v>
      </c>
      <c r="F13" s="3">
        <v>3</v>
      </c>
      <c r="G13" s="3">
        <v>5</v>
      </c>
      <c r="H13" s="3">
        <v>1</v>
      </c>
      <c r="I13" s="3">
        <v>3</v>
      </c>
      <c r="J13" s="3">
        <v>7</v>
      </c>
      <c r="K13" s="3">
        <v>7</v>
      </c>
      <c r="L13" s="3"/>
      <c r="M13" s="3"/>
      <c r="N13" s="3"/>
      <c r="O13" s="3"/>
      <c r="P13" s="2">
        <f t="shared" si="0"/>
        <v>49</v>
      </c>
      <c r="Q13" s="3"/>
      <c r="R13" s="3"/>
      <c r="S13" s="3"/>
      <c r="T13" s="3"/>
      <c r="U13" s="3"/>
      <c r="V13" s="3"/>
      <c r="W13" s="3"/>
      <c r="X13" s="2">
        <f t="shared" si="2"/>
        <v>0</v>
      </c>
      <c r="Y13" s="5"/>
      <c r="Z13" s="2">
        <f t="shared" si="1"/>
        <v>252</v>
      </c>
      <c r="AA13" s="1" t="s">
        <v>16</v>
      </c>
    </row>
    <row r="14" spans="1:27" x14ac:dyDescent="0.25">
      <c r="A14" s="1" t="s">
        <v>17</v>
      </c>
      <c r="B14" s="2">
        <v>1145</v>
      </c>
      <c r="C14" s="6">
        <v>66</v>
      </c>
      <c r="D14" s="6">
        <v>9</v>
      </c>
      <c r="E14" s="6">
        <v>13</v>
      </c>
      <c r="F14" s="6">
        <v>29</v>
      </c>
      <c r="G14" s="6">
        <v>22</v>
      </c>
      <c r="H14" s="6">
        <v>18</v>
      </c>
      <c r="I14" s="6">
        <v>28</v>
      </c>
      <c r="J14" s="6">
        <v>30</v>
      </c>
      <c r="K14" s="6">
        <v>46</v>
      </c>
      <c r="L14" s="6"/>
      <c r="M14" s="6"/>
      <c r="N14" s="6"/>
      <c r="O14" s="6"/>
      <c r="P14" s="2">
        <f t="shared" si="0"/>
        <v>261</v>
      </c>
      <c r="Q14" s="6"/>
      <c r="R14" s="6"/>
      <c r="S14" s="6"/>
      <c r="T14" s="6"/>
      <c r="U14" s="6"/>
      <c r="V14" s="6"/>
      <c r="W14" s="6"/>
      <c r="X14" s="2">
        <f t="shared" si="2"/>
        <v>0</v>
      </c>
      <c r="Y14" s="7"/>
      <c r="Z14" s="2">
        <f>B14+P14-Y14</f>
        <v>1406</v>
      </c>
      <c r="AA14" s="1" t="s">
        <v>18</v>
      </c>
    </row>
    <row r="15" spans="1:27" x14ac:dyDescent="0.25">
      <c r="A15" s="1" t="s">
        <v>19</v>
      </c>
      <c r="B15" s="2">
        <v>408</v>
      </c>
      <c r="C15" s="3"/>
      <c r="D15" s="3"/>
      <c r="E15" s="3"/>
      <c r="F15" s="3">
        <v>14</v>
      </c>
      <c r="G15" s="3">
        <v>14</v>
      </c>
      <c r="H15" s="3"/>
      <c r="I15" s="3"/>
      <c r="J15" s="3">
        <v>4</v>
      </c>
      <c r="K15" s="3"/>
      <c r="L15" s="3"/>
      <c r="M15" s="3"/>
      <c r="N15" s="3"/>
      <c r="O15" s="3"/>
      <c r="P15" s="2">
        <f t="shared" si="0"/>
        <v>32</v>
      </c>
      <c r="Q15" s="3"/>
      <c r="R15" s="3"/>
      <c r="S15" s="3"/>
      <c r="T15" s="3"/>
      <c r="U15" s="3"/>
      <c r="V15" s="3"/>
      <c r="W15" s="3"/>
      <c r="X15" s="2">
        <f t="shared" si="2"/>
        <v>0</v>
      </c>
      <c r="Y15" s="5"/>
      <c r="Z15" s="2">
        <f>B15+P15-X15+Y15</f>
        <v>440</v>
      </c>
      <c r="AA15" s="1" t="s">
        <v>19</v>
      </c>
    </row>
    <row r="16" spans="1:27" x14ac:dyDescent="0.25">
      <c r="A16" s="1" t="s">
        <v>20</v>
      </c>
      <c r="B16" s="2">
        <v>34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2">
        <f t="shared" si="0"/>
        <v>0</v>
      </c>
      <c r="Q16" s="3"/>
      <c r="R16" s="3"/>
      <c r="S16" s="3"/>
      <c r="T16" s="3"/>
      <c r="U16" s="3"/>
      <c r="V16" s="3"/>
      <c r="W16" s="3"/>
      <c r="X16" s="2">
        <f t="shared" si="2"/>
        <v>0</v>
      </c>
      <c r="Y16" s="5"/>
      <c r="Z16" s="2">
        <f>B16+P16-X16+Y16</f>
        <v>34</v>
      </c>
      <c r="AA16" s="1" t="s">
        <v>20</v>
      </c>
    </row>
    <row r="17" spans="1:27" x14ac:dyDescent="0.25">
      <c r="A17" s="1" t="s">
        <v>21</v>
      </c>
      <c r="B17" s="2">
        <v>19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2">
        <f t="shared" si="0"/>
        <v>0</v>
      </c>
      <c r="Q17" s="3"/>
      <c r="R17" s="3"/>
      <c r="S17" s="3"/>
      <c r="T17" s="3"/>
      <c r="U17" s="3"/>
      <c r="V17" s="3"/>
      <c r="W17" s="3"/>
      <c r="X17" s="2">
        <f t="shared" si="2"/>
        <v>0</v>
      </c>
      <c r="Y17" s="5"/>
      <c r="Z17" s="2">
        <f>B17+P17-X17+Y17</f>
        <v>19</v>
      </c>
      <c r="AA17" s="1" t="s">
        <v>21</v>
      </c>
    </row>
    <row r="18" spans="1:27" x14ac:dyDescent="0.25">
      <c r="A18" s="8" t="s">
        <v>4</v>
      </c>
      <c r="B18" s="2">
        <f t="shared" ref="B18:X18" si="3">SUM(B5:B17)</f>
        <v>5458</v>
      </c>
      <c r="C18" s="9">
        <f t="shared" si="3"/>
        <v>420</v>
      </c>
      <c r="D18" s="9">
        <f t="shared" si="3"/>
        <v>126</v>
      </c>
      <c r="E18" s="9">
        <f t="shared" si="3"/>
        <v>126</v>
      </c>
      <c r="F18" s="9">
        <f t="shared" si="3"/>
        <v>126</v>
      </c>
      <c r="G18" s="9">
        <f t="shared" si="3"/>
        <v>97</v>
      </c>
      <c r="H18" s="9">
        <f t="shared" si="3"/>
        <v>126</v>
      </c>
      <c r="I18" s="9">
        <f t="shared" si="3"/>
        <v>120</v>
      </c>
      <c r="J18" s="9">
        <f t="shared" si="3"/>
        <v>130</v>
      </c>
      <c r="K18" s="9">
        <f t="shared" si="3"/>
        <v>122</v>
      </c>
      <c r="L18" s="9">
        <f t="shared" si="3"/>
        <v>0</v>
      </c>
      <c r="M18" s="9">
        <f t="shared" si="3"/>
        <v>0</v>
      </c>
      <c r="N18" s="9">
        <f t="shared" si="3"/>
        <v>0</v>
      </c>
      <c r="O18" s="9">
        <f t="shared" si="3"/>
        <v>0</v>
      </c>
      <c r="P18" s="23">
        <f t="shared" si="3"/>
        <v>1393</v>
      </c>
      <c r="Q18" s="9">
        <f t="shared" si="3"/>
        <v>500</v>
      </c>
      <c r="R18" s="9">
        <f t="shared" si="3"/>
        <v>600</v>
      </c>
      <c r="S18" s="9">
        <f t="shared" si="3"/>
        <v>600</v>
      </c>
      <c r="T18" s="9">
        <f t="shared" si="3"/>
        <v>100</v>
      </c>
      <c r="U18" s="9">
        <f t="shared" si="3"/>
        <v>0</v>
      </c>
      <c r="V18" s="9">
        <f t="shared" si="3"/>
        <v>0</v>
      </c>
      <c r="W18" s="9">
        <f t="shared" si="3"/>
        <v>0</v>
      </c>
      <c r="X18" s="11">
        <f t="shared" si="3"/>
        <v>1800</v>
      </c>
      <c r="Y18" s="12">
        <f>Y14</f>
        <v>0</v>
      </c>
      <c r="Z18" s="2">
        <f>SUM(Z5:Z17)</f>
        <v>5051</v>
      </c>
      <c r="AA18" s="13"/>
    </row>
    <row r="19" spans="1:27" x14ac:dyDescent="0.25">
      <c r="C19" s="15"/>
      <c r="D19" s="15"/>
      <c r="E19" s="15"/>
      <c r="F19" s="15"/>
      <c r="G19" s="15"/>
      <c r="H19" s="15"/>
      <c r="I19" s="15"/>
      <c r="J19" s="15">
        <v>129</v>
      </c>
      <c r="K19" s="15"/>
      <c r="L19" s="15"/>
      <c r="M19" s="15"/>
      <c r="N19" s="15"/>
      <c r="O19" s="15"/>
      <c r="P19" s="15"/>
      <c r="Q19" s="16"/>
      <c r="R19" s="16"/>
      <c r="S19" s="16"/>
      <c r="T19" s="16"/>
      <c r="U19" s="16"/>
    </row>
    <row r="20" spans="1:27" x14ac:dyDescent="0.25">
      <c r="A20" s="14" t="s">
        <v>22</v>
      </c>
      <c r="C20" s="27">
        <v>128.55000000000001</v>
      </c>
      <c r="D20" s="27"/>
    </row>
    <row r="21" spans="1:27" x14ac:dyDescent="0.25">
      <c r="A21" s="14" t="s">
        <v>23</v>
      </c>
      <c r="C21" s="27">
        <v>144.97999999999999</v>
      </c>
      <c r="D21" s="27"/>
    </row>
    <row r="22" spans="1:27" x14ac:dyDescent="0.25">
      <c r="AA22" s="14" t="s">
        <v>24</v>
      </c>
    </row>
    <row r="23" spans="1:27" ht="15.75" x14ac:dyDescent="0.25">
      <c r="A23" s="32" t="s">
        <v>25</v>
      </c>
      <c r="B23" s="32"/>
      <c r="C23" s="3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 spans="1:27" x14ac:dyDescent="0.25">
      <c r="A24" s="34" t="s">
        <v>1</v>
      </c>
      <c r="B24" s="37" t="s">
        <v>2</v>
      </c>
      <c r="C24" s="40" t="s">
        <v>3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2"/>
      <c r="P24" s="43" t="s">
        <v>4</v>
      </c>
      <c r="Q24" s="46" t="s">
        <v>5</v>
      </c>
      <c r="R24" s="47"/>
      <c r="S24" s="47"/>
      <c r="T24" s="47"/>
      <c r="U24" s="47"/>
      <c r="V24" s="47"/>
      <c r="W24" s="48"/>
      <c r="X24" s="43" t="s">
        <v>4</v>
      </c>
      <c r="Y24" s="43" t="s">
        <v>6</v>
      </c>
      <c r="Z24" s="43" t="s">
        <v>7</v>
      </c>
      <c r="AA24" s="34" t="s">
        <v>1</v>
      </c>
    </row>
    <row r="25" spans="1:27" x14ac:dyDescent="0.25">
      <c r="A25" s="35"/>
      <c r="B25" s="38"/>
      <c r="C25" s="49"/>
      <c r="D25" s="49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44"/>
      <c r="Q25" s="28"/>
      <c r="R25" s="28"/>
      <c r="S25" s="28"/>
      <c r="T25" s="28"/>
      <c r="U25" s="28"/>
      <c r="V25" s="28"/>
      <c r="W25" s="28"/>
      <c r="X25" s="44"/>
      <c r="Y25" s="44"/>
      <c r="Z25" s="44"/>
      <c r="AA25" s="35"/>
    </row>
    <row r="26" spans="1:27" x14ac:dyDescent="0.25">
      <c r="A26" s="36"/>
      <c r="B26" s="39"/>
      <c r="C26" s="50"/>
      <c r="D26" s="50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45"/>
      <c r="Q26" s="29"/>
      <c r="R26" s="29"/>
      <c r="S26" s="29"/>
      <c r="T26" s="29"/>
      <c r="U26" s="29"/>
      <c r="V26" s="29"/>
      <c r="W26" s="29"/>
      <c r="X26" s="45"/>
      <c r="Y26" s="45"/>
      <c r="Z26" s="45"/>
      <c r="AA26" s="36"/>
    </row>
    <row r="27" spans="1:27" x14ac:dyDescent="0.25">
      <c r="A27" s="1" t="s">
        <v>8</v>
      </c>
      <c r="B27" s="2">
        <v>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2">
        <f t="shared" ref="P27:P39" si="4">SUM(C27:O27)</f>
        <v>0</v>
      </c>
      <c r="Q27" s="4"/>
      <c r="R27" s="4"/>
      <c r="S27" s="4"/>
      <c r="T27" s="4"/>
      <c r="U27" s="4"/>
      <c r="V27" s="4"/>
      <c r="W27" s="4"/>
      <c r="X27" s="2">
        <f>SUM(Q27:W27)</f>
        <v>0</v>
      </c>
      <c r="Y27" s="5"/>
      <c r="Z27" s="2">
        <f t="shared" ref="Z27:Z40" si="5">B27+P27-X27+Y27</f>
        <v>0</v>
      </c>
      <c r="AA27" s="1" t="s">
        <v>8</v>
      </c>
    </row>
    <row r="28" spans="1:27" x14ac:dyDescent="0.25">
      <c r="A28" s="1" t="s">
        <v>9</v>
      </c>
      <c r="B28" s="2">
        <v>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2">
        <f t="shared" si="4"/>
        <v>0</v>
      </c>
      <c r="Q28" s="3"/>
      <c r="R28" s="3"/>
      <c r="S28" s="3"/>
      <c r="T28" s="3"/>
      <c r="U28" s="3"/>
      <c r="V28" s="3"/>
      <c r="W28" s="3"/>
      <c r="X28" s="2">
        <f t="shared" ref="X28:X39" si="6">SUM(Q28:W28)</f>
        <v>0</v>
      </c>
      <c r="Y28" s="5"/>
      <c r="Z28" s="2">
        <f t="shared" si="5"/>
        <v>0</v>
      </c>
      <c r="AA28" s="1" t="s">
        <v>9</v>
      </c>
    </row>
    <row r="29" spans="1:27" x14ac:dyDescent="0.25">
      <c r="A29" s="1" t="s">
        <v>10</v>
      </c>
      <c r="B29" s="2">
        <v>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2">
        <f t="shared" si="4"/>
        <v>0</v>
      </c>
      <c r="Q29" s="3"/>
      <c r="R29" s="3"/>
      <c r="S29" s="3"/>
      <c r="T29" s="3"/>
      <c r="U29" s="3"/>
      <c r="V29" s="3"/>
      <c r="W29" s="3"/>
      <c r="X29" s="2">
        <f t="shared" si="6"/>
        <v>0</v>
      </c>
      <c r="Y29" s="5"/>
      <c r="Z29" s="2">
        <f t="shared" si="5"/>
        <v>0</v>
      </c>
      <c r="AA29" s="1" t="s">
        <v>10</v>
      </c>
    </row>
    <row r="30" spans="1:27" x14ac:dyDescent="0.25">
      <c r="A30" s="1" t="s">
        <v>11</v>
      </c>
      <c r="B30" s="2"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2">
        <f t="shared" si="4"/>
        <v>0</v>
      </c>
      <c r="Q30" s="3"/>
      <c r="R30" s="3"/>
      <c r="S30" s="3"/>
      <c r="T30" s="3"/>
      <c r="U30" s="3"/>
      <c r="V30" s="3"/>
      <c r="W30" s="3"/>
      <c r="X30" s="2">
        <f t="shared" si="6"/>
        <v>0</v>
      </c>
      <c r="Y30" s="5"/>
      <c r="Z30" s="2">
        <f t="shared" si="5"/>
        <v>0</v>
      </c>
      <c r="AA30" s="1" t="s">
        <v>11</v>
      </c>
    </row>
    <row r="31" spans="1:27" x14ac:dyDescent="0.25">
      <c r="A31" s="1" t="s">
        <v>12</v>
      </c>
      <c r="B31" s="2">
        <v>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2">
        <f t="shared" si="4"/>
        <v>0</v>
      </c>
      <c r="Q31" s="3"/>
      <c r="R31" s="3"/>
      <c r="S31" s="3"/>
      <c r="T31" s="3"/>
      <c r="U31" s="3"/>
      <c r="V31" s="3"/>
      <c r="W31" s="3"/>
      <c r="X31" s="2">
        <f t="shared" si="6"/>
        <v>0</v>
      </c>
      <c r="Y31" s="5"/>
      <c r="Z31" s="2">
        <f t="shared" si="5"/>
        <v>0</v>
      </c>
      <c r="AA31" s="1" t="s">
        <v>12</v>
      </c>
    </row>
    <row r="32" spans="1:27" x14ac:dyDescent="0.25">
      <c r="A32" s="1" t="s">
        <v>13</v>
      </c>
      <c r="B32" s="2">
        <v>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2">
        <f t="shared" si="4"/>
        <v>0</v>
      </c>
      <c r="Q32" s="3"/>
      <c r="R32" s="3"/>
      <c r="S32" s="3"/>
      <c r="T32" s="3"/>
      <c r="U32" s="3"/>
      <c r="V32" s="3"/>
      <c r="W32" s="3"/>
      <c r="X32" s="2">
        <f t="shared" si="6"/>
        <v>0</v>
      </c>
      <c r="Y32" s="5"/>
      <c r="Z32" s="2">
        <f t="shared" si="5"/>
        <v>0</v>
      </c>
      <c r="AA32" s="1" t="s">
        <v>13</v>
      </c>
    </row>
    <row r="33" spans="1:27" x14ac:dyDescent="0.25">
      <c r="A33" s="1" t="s">
        <v>14</v>
      </c>
      <c r="B33" s="2">
        <v>-100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2">
        <f t="shared" si="4"/>
        <v>0</v>
      </c>
      <c r="Q33" s="3"/>
      <c r="R33" s="3"/>
      <c r="S33" s="3"/>
      <c r="T33" s="3"/>
      <c r="U33" s="3"/>
      <c r="V33" s="3"/>
      <c r="W33" s="3"/>
      <c r="X33" s="2">
        <f t="shared" si="6"/>
        <v>0</v>
      </c>
      <c r="Y33" s="5"/>
      <c r="Z33" s="2">
        <f t="shared" si="5"/>
        <v>-100</v>
      </c>
      <c r="AA33" s="1" t="s">
        <v>14</v>
      </c>
    </row>
    <row r="34" spans="1:27" x14ac:dyDescent="0.25">
      <c r="A34" s="1" t="s">
        <v>15</v>
      </c>
      <c r="B34" s="2">
        <v>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2">
        <f t="shared" si="4"/>
        <v>0</v>
      </c>
      <c r="Q34" s="3"/>
      <c r="R34" s="3"/>
      <c r="S34" s="3"/>
      <c r="T34" s="3"/>
      <c r="U34" s="3"/>
      <c r="V34" s="3"/>
      <c r="W34" s="3"/>
      <c r="X34" s="2">
        <f t="shared" si="6"/>
        <v>0</v>
      </c>
      <c r="Y34" s="5"/>
      <c r="Z34" s="2">
        <f t="shared" si="5"/>
        <v>0</v>
      </c>
      <c r="AA34" s="1" t="s">
        <v>15</v>
      </c>
    </row>
    <row r="35" spans="1:27" x14ac:dyDescent="0.25">
      <c r="A35" s="1" t="s">
        <v>16</v>
      </c>
      <c r="B35" s="2">
        <v>0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2">
        <f t="shared" si="4"/>
        <v>0</v>
      </c>
      <c r="Q35" s="3"/>
      <c r="R35" s="3"/>
      <c r="S35" s="3"/>
      <c r="T35" s="3"/>
      <c r="U35" s="3"/>
      <c r="V35" s="3"/>
      <c r="W35" s="3"/>
      <c r="X35" s="2">
        <f t="shared" si="6"/>
        <v>0</v>
      </c>
      <c r="Y35" s="5"/>
      <c r="Z35" s="2">
        <f t="shared" si="5"/>
        <v>0</v>
      </c>
      <c r="AA35" s="1" t="s">
        <v>16</v>
      </c>
    </row>
    <row r="36" spans="1:27" x14ac:dyDescent="0.25">
      <c r="A36" s="1" t="s">
        <v>17</v>
      </c>
      <c r="B36" s="2">
        <v>899</v>
      </c>
      <c r="C36" s="6">
        <v>55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2">
        <f t="shared" si="4"/>
        <v>55</v>
      </c>
      <c r="Q36" s="6"/>
      <c r="R36" s="6"/>
      <c r="S36" s="6"/>
      <c r="T36" s="6"/>
      <c r="U36" s="6"/>
      <c r="V36" s="6"/>
      <c r="W36" s="6"/>
      <c r="X36" s="2">
        <f t="shared" si="6"/>
        <v>0</v>
      </c>
      <c r="Y36" s="7"/>
      <c r="Z36" s="2">
        <f t="shared" si="5"/>
        <v>954</v>
      </c>
      <c r="AA36" s="1" t="s">
        <v>18</v>
      </c>
    </row>
    <row r="37" spans="1:27" x14ac:dyDescent="0.25">
      <c r="A37" s="1" t="s">
        <v>19</v>
      </c>
      <c r="B37" s="2">
        <v>-118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2">
        <f t="shared" si="4"/>
        <v>0</v>
      </c>
      <c r="Q37" s="3"/>
      <c r="R37" s="3"/>
      <c r="S37" s="3"/>
      <c r="T37" s="3"/>
      <c r="U37" s="3"/>
      <c r="V37" s="3"/>
      <c r="W37" s="3"/>
      <c r="X37" s="2">
        <f t="shared" si="6"/>
        <v>0</v>
      </c>
      <c r="Y37" s="5"/>
      <c r="Z37" s="2">
        <f t="shared" si="5"/>
        <v>-118</v>
      </c>
      <c r="AA37" s="1" t="s">
        <v>19</v>
      </c>
    </row>
    <row r="38" spans="1:27" x14ac:dyDescent="0.25">
      <c r="A38" s="1" t="s">
        <v>20</v>
      </c>
      <c r="B38" s="2">
        <v>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2">
        <f t="shared" si="4"/>
        <v>0</v>
      </c>
      <c r="Q38" s="3"/>
      <c r="R38" s="3"/>
      <c r="S38" s="3"/>
      <c r="T38" s="3"/>
      <c r="U38" s="3"/>
      <c r="V38" s="3"/>
      <c r="W38" s="3"/>
      <c r="X38" s="2">
        <f t="shared" si="6"/>
        <v>0</v>
      </c>
      <c r="Y38" s="5"/>
      <c r="Z38" s="2">
        <f t="shared" si="5"/>
        <v>0</v>
      </c>
      <c r="AA38" s="1" t="s">
        <v>20</v>
      </c>
    </row>
    <row r="39" spans="1:27" x14ac:dyDescent="0.25">
      <c r="A39" s="1" t="s">
        <v>21</v>
      </c>
      <c r="B39" s="2">
        <v>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2">
        <f t="shared" si="4"/>
        <v>0</v>
      </c>
      <c r="Q39" s="3"/>
      <c r="R39" s="3"/>
      <c r="S39" s="3"/>
      <c r="T39" s="3"/>
      <c r="U39" s="3"/>
      <c r="V39" s="3"/>
      <c r="W39" s="3"/>
      <c r="X39" s="2">
        <f t="shared" si="6"/>
        <v>0</v>
      </c>
      <c r="Y39" s="5"/>
      <c r="Z39" s="2">
        <f t="shared" si="5"/>
        <v>0</v>
      </c>
      <c r="AA39" s="1" t="s">
        <v>21</v>
      </c>
    </row>
    <row r="40" spans="1:27" x14ac:dyDescent="0.25">
      <c r="A40" s="8" t="s">
        <v>4</v>
      </c>
      <c r="B40" s="2">
        <f t="shared" ref="B40:X40" si="7">SUM(B27:B39)</f>
        <v>681</v>
      </c>
      <c r="C40" s="9">
        <f t="shared" si="7"/>
        <v>55</v>
      </c>
      <c r="D40" s="9">
        <f t="shared" si="7"/>
        <v>0</v>
      </c>
      <c r="E40" s="9">
        <f t="shared" si="7"/>
        <v>0</v>
      </c>
      <c r="F40" s="9">
        <f t="shared" si="7"/>
        <v>0</v>
      </c>
      <c r="G40" s="9">
        <f t="shared" si="7"/>
        <v>0</v>
      </c>
      <c r="H40" s="9">
        <f t="shared" si="7"/>
        <v>0</v>
      </c>
      <c r="I40" s="9">
        <f t="shared" si="7"/>
        <v>0</v>
      </c>
      <c r="J40" s="9">
        <f t="shared" si="7"/>
        <v>0</v>
      </c>
      <c r="K40" s="9">
        <f t="shared" si="7"/>
        <v>0</v>
      </c>
      <c r="L40" s="9">
        <f t="shared" si="7"/>
        <v>0</v>
      </c>
      <c r="M40" s="9">
        <f t="shared" si="7"/>
        <v>0</v>
      </c>
      <c r="N40" s="9">
        <f t="shared" si="7"/>
        <v>0</v>
      </c>
      <c r="O40" s="9">
        <f t="shared" si="7"/>
        <v>0</v>
      </c>
      <c r="P40" s="23">
        <f t="shared" si="7"/>
        <v>55</v>
      </c>
      <c r="Q40" s="9">
        <f t="shared" si="7"/>
        <v>0</v>
      </c>
      <c r="R40" s="9">
        <f t="shared" si="7"/>
        <v>0</v>
      </c>
      <c r="S40" s="9">
        <f t="shared" si="7"/>
        <v>0</v>
      </c>
      <c r="T40" s="9">
        <f t="shared" si="7"/>
        <v>0</v>
      </c>
      <c r="U40" s="9">
        <f t="shared" si="7"/>
        <v>0</v>
      </c>
      <c r="V40" s="9">
        <f t="shared" si="7"/>
        <v>0</v>
      </c>
      <c r="W40" s="9">
        <f t="shared" si="7"/>
        <v>0</v>
      </c>
      <c r="X40" s="11">
        <f t="shared" si="7"/>
        <v>0</v>
      </c>
      <c r="Y40" s="12">
        <f>Y36</f>
        <v>0</v>
      </c>
      <c r="Z40" s="2">
        <f t="shared" si="5"/>
        <v>736</v>
      </c>
      <c r="AA40" s="13"/>
    </row>
    <row r="41" spans="1:27" x14ac:dyDescent="0.25">
      <c r="A41" s="14" t="s">
        <v>26</v>
      </c>
      <c r="C41" s="15">
        <v>6600</v>
      </c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6"/>
      <c r="R41" s="16"/>
      <c r="S41" s="16"/>
      <c r="T41" s="16"/>
      <c r="U41" s="16"/>
    </row>
    <row r="42" spans="1:27" x14ac:dyDescent="0.25"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6"/>
      <c r="R42" s="16"/>
      <c r="S42" s="16"/>
      <c r="T42" s="16"/>
      <c r="U42" s="16"/>
    </row>
    <row r="43" spans="1:27" x14ac:dyDescent="0.25">
      <c r="A43" s="14" t="s">
        <v>22</v>
      </c>
      <c r="C43" s="27"/>
      <c r="D43" s="27"/>
    </row>
    <row r="44" spans="1:27" x14ac:dyDescent="0.25">
      <c r="A44" s="14" t="s">
        <v>23</v>
      </c>
      <c r="C44" s="27"/>
      <c r="D44" s="27"/>
    </row>
  </sheetData>
  <mergeCells count="66">
    <mergeCell ref="C43:D43"/>
    <mergeCell ref="C44:D44"/>
    <mergeCell ref="R25:R26"/>
    <mergeCell ref="S25:S26"/>
    <mergeCell ref="T25:T26"/>
    <mergeCell ref="F25:F26"/>
    <mergeCell ref="G25:G26"/>
    <mergeCell ref="H25:H26"/>
    <mergeCell ref="I25:I26"/>
    <mergeCell ref="J25:J26"/>
    <mergeCell ref="U25:U26"/>
    <mergeCell ref="V25:V26"/>
    <mergeCell ref="W25:W26"/>
    <mergeCell ref="K25:K26"/>
    <mergeCell ref="L25:L26"/>
    <mergeCell ref="M25:M26"/>
    <mergeCell ref="N25:N26"/>
    <mergeCell ref="O25:O26"/>
    <mergeCell ref="Q25:Q26"/>
    <mergeCell ref="W3:W4"/>
    <mergeCell ref="C21:D21"/>
    <mergeCell ref="A23:C23"/>
    <mergeCell ref="D23:AA23"/>
    <mergeCell ref="A24:A26"/>
    <mergeCell ref="B24:B26"/>
    <mergeCell ref="C24:O24"/>
    <mergeCell ref="P24:P26"/>
    <mergeCell ref="Q24:W24"/>
    <mergeCell ref="X24:X26"/>
    <mergeCell ref="Y24:Y26"/>
    <mergeCell ref="Z24:Z26"/>
    <mergeCell ref="AA24:AA26"/>
    <mergeCell ref="C25:C26"/>
    <mergeCell ref="D25:D26"/>
    <mergeCell ref="E25:E26"/>
    <mergeCell ref="O3:O4"/>
    <mergeCell ref="S3:S4"/>
    <mergeCell ref="T3:T4"/>
    <mergeCell ref="U3:U4"/>
    <mergeCell ref="V3:V4"/>
    <mergeCell ref="K3:K4"/>
    <mergeCell ref="C20:D20"/>
    <mergeCell ref="L3:L4"/>
    <mergeCell ref="M3:M4"/>
    <mergeCell ref="N3:N4"/>
    <mergeCell ref="F3:F4"/>
    <mergeCell ref="G3:G4"/>
    <mergeCell ref="H3:H4"/>
    <mergeCell ref="I3:I4"/>
    <mergeCell ref="J3:J4"/>
    <mergeCell ref="A1:C1"/>
    <mergeCell ref="D1:AA1"/>
    <mergeCell ref="A2:A4"/>
    <mergeCell ref="B2:B4"/>
    <mergeCell ref="C2:O2"/>
    <mergeCell ref="P2:P4"/>
    <mergeCell ref="Q2:W2"/>
    <mergeCell ref="X2:X4"/>
    <mergeCell ref="Y2:Y4"/>
    <mergeCell ref="Z2:Z4"/>
    <mergeCell ref="Q3:Q4"/>
    <mergeCell ref="R3:R4"/>
    <mergeCell ref="AA2:AA4"/>
    <mergeCell ref="C3:C4"/>
    <mergeCell ref="D3:D4"/>
    <mergeCell ref="E3:E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opLeftCell="A2" workbookViewId="0">
      <selection activeCell="AE23" sqref="AE23"/>
    </sheetView>
  </sheetViews>
  <sheetFormatPr defaultRowHeight="15" x14ac:dyDescent="0.25"/>
  <cols>
    <col min="1" max="1" width="9.5703125" style="14" customWidth="1"/>
    <col min="2" max="2" width="7.85546875" style="14" customWidth="1"/>
    <col min="3" max="3" width="5.140625" style="14" customWidth="1"/>
    <col min="4" max="4" width="3.85546875" style="14" customWidth="1"/>
    <col min="5" max="5" width="4.140625" style="14" customWidth="1"/>
    <col min="6" max="6" width="3.85546875" style="14" customWidth="1"/>
    <col min="7" max="7" width="4.28515625" style="14" customWidth="1"/>
    <col min="8" max="8" width="4.42578125" style="14" customWidth="1"/>
    <col min="9" max="9" width="4.7109375" style="14" customWidth="1"/>
    <col min="10" max="10" width="4.85546875" style="14" customWidth="1"/>
    <col min="11" max="15" width="3" style="14" customWidth="1"/>
    <col min="16" max="16" width="7.42578125" style="14" customWidth="1"/>
    <col min="17" max="23" width="4" style="17" customWidth="1"/>
    <col min="24" max="24" width="8" style="14" customWidth="1"/>
    <col min="25" max="25" width="5.28515625" style="14" customWidth="1"/>
    <col min="26" max="26" width="11.7109375" style="14" customWidth="1"/>
    <col min="27" max="27" width="11.140625" style="14" customWidth="1"/>
  </cols>
  <sheetData>
    <row r="1" spans="1:27" ht="15.75" x14ac:dyDescent="0.25">
      <c r="A1" s="32" t="s">
        <v>99</v>
      </c>
      <c r="B1" s="32"/>
      <c r="C1" s="32"/>
      <c r="D1" s="33" t="s">
        <v>0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 spans="1:27" x14ac:dyDescent="0.25">
      <c r="A2" s="34" t="s">
        <v>1</v>
      </c>
      <c r="B2" s="37" t="s">
        <v>2</v>
      </c>
      <c r="C2" s="40" t="s">
        <v>3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2"/>
      <c r="P2" s="43" t="s">
        <v>4</v>
      </c>
      <c r="Q2" s="46" t="s">
        <v>5</v>
      </c>
      <c r="R2" s="47"/>
      <c r="S2" s="47"/>
      <c r="T2" s="47"/>
      <c r="U2" s="47"/>
      <c r="V2" s="47"/>
      <c r="W2" s="48"/>
      <c r="X2" s="43" t="s">
        <v>4</v>
      </c>
      <c r="Y2" s="43" t="s">
        <v>6</v>
      </c>
      <c r="Z2" s="43" t="s">
        <v>7</v>
      </c>
      <c r="AA2" s="34" t="s">
        <v>1</v>
      </c>
    </row>
    <row r="3" spans="1:27" x14ac:dyDescent="0.25">
      <c r="A3" s="35"/>
      <c r="B3" s="38"/>
      <c r="C3" s="49" t="s">
        <v>30</v>
      </c>
      <c r="D3" s="49" t="s">
        <v>101</v>
      </c>
      <c r="E3" s="30" t="s">
        <v>45</v>
      </c>
      <c r="F3" s="30" t="s">
        <v>33</v>
      </c>
      <c r="G3" s="49" t="s">
        <v>101</v>
      </c>
      <c r="H3" s="30" t="s">
        <v>55</v>
      </c>
      <c r="I3" s="30" t="s">
        <v>29</v>
      </c>
      <c r="J3" s="30" t="s">
        <v>34</v>
      </c>
      <c r="K3" s="30"/>
      <c r="L3" s="30"/>
      <c r="M3" s="30"/>
      <c r="N3" s="30"/>
      <c r="O3" s="30"/>
      <c r="P3" s="44"/>
      <c r="Q3" s="51" t="s">
        <v>57</v>
      </c>
      <c r="R3" s="51" t="s">
        <v>47</v>
      </c>
      <c r="S3" s="51" t="s">
        <v>100</v>
      </c>
      <c r="T3" s="28"/>
      <c r="U3" s="28" t="s">
        <v>52</v>
      </c>
      <c r="V3" s="28"/>
      <c r="W3" s="28"/>
      <c r="X3" s="44"/>
      <c r="Y3" s="44"/>
      <c r="Z3" s="44"/>
      <c r="AA3" s="35"/>
    </row>
    <row r="4" spans="1:27" x14ac:dyDescent="0.25">
      <c r="A4" s="36"/>
      <c r="B4" s="39"/>
      <c r="C4" s="50"/>
      <c r="D4" s="50"/>
      <c r="E4" s="31"/>
      <c r="F4" s="31"/>
      <c r="G4" s="50"/>
      <c r="H4" s="31"/>
      <c r="I4" s="31"/>
      <c r="J4" s="31"/>
      <c r="K4" s="31"/>
      <c r="L4" s="31"/>
      <c r="M4" s="31"/>
      <c r="N4" s="31"/>
      <c r="O4" s="31"/>
      <c r="P4" s="45"/>
      <c r="Q4" s="51"/>
      <c r="R4" s="51"/>
      <c r="S4" s="51"/>
      <c r="T4" s="29"/>
      <c r="U4" s="29"/>
      <c r="V4" s="29"/>
      <c r="W4" s="29"/>
      <c r="X4" s="45"/>
      <c r="Y4" s="45"/>
      <c r="Z4" s="45"/>
      <c r="AA4" s="36"/>
    </row>
    <row r="5" spans="1:27" x14ac:dyDescent="0.25">
      <c r="A5" s="1" t="s">
        <v>8</v>
      </c>
      <c r="B5" s="2">
        <v>371</v>
      </c>
      <c r="C5" s="3">
        <v>2</v>
      </c>
      <c r="D5" s="3">
        <v>5</v>
      </c>
      <c r="E5" s="3"/>
      <c r="F5" s="3"/>
      <c r="G5" s="3"/>
      <c r="H5" s="3"/>
      <c r="I5" s="3">
        <v>56</v>
      </c>
      <c r="J5" s="3">
        <v>3</v>
      </c>
      <c r="K5" s="3"/>
      <c r="L5" s="3"/>
      <c r="M5" s="3"/>
      <c r="N5" s="3"/>
      <c r="O5" s="3"/>
      <c r="P5" s="2">
        <f t="shared" ref="P5:P17" si="0">SUM(C5:O5)</f>
        <v>66</v>
      </c>
      <c r="Q5" s="4"/>
      <c r="R5" s="4"/>
      <c r="S5" s="4"/>
      <c r="T5" s="4"/>
      <c r="U5" s="4"/>
      <c r="V5" s="4"/>
      <c r="W5" s="4"/>
      <c r="X5" s="2">
        <f>SUM(Q5:W5)</f>
        <v>0</v>
      </c>
      <c r="Y5" s="5"/>
      <c r="Z5" s="2">
        <f t="shared" ref="Z5:Z13" si="1">B5+P5-X5+Y5</f>
        <v>437</v>
      </c>
      <c r="AA5" s="1" t="s">
        <v>8</v>
      </c>
    </row>
    <row r="6" spans="1:27" x14ac:dyDescent="0.25">
      <c r="A6" s="1" t="s">
        <v>9</v>
      </c>
      <c r="B6" s="2">
        <v>701</v>
      </c>
      <c r="C6" s="3">
        <v>16</v>
      </c>
      <c r="D6" s="3">
        <v>7</v>
      </c>
      <c r="E6" s="3">
        <v>1</v>
      </c>
      <c r="F6" s="3">
        <v>1</v>
      </c>
      <c r="G6" s="3"/>
      <c r="H6" s="3">
        <v>3</v>
      </c>
      <c r="I6" s="3">
        <v>2</v>
      </c>
      <c r="J6" s="3">
        <v>11</v>
      </c>
      <c r="K6" s="3"/>
      <c r="L6" s="3"/>
      <c r="M6" s="3"/>
      <c r="N6" s="3"/>
      <c r="O6" s="3"/>
      <c r="P6" s="2">
        <f t="shared" si="0"/>
        <v>41</v>
      </c>
      <c r="Q6" s="3"/>
      <c r="R6" s="3"/>
      <c r="S6" s="3"/>
      <c r="T6" s="3"/>
      <c r="U6" s="3"/>
      <c r="V6" s="3"/>
      <c r="W6" s="3"/>
      <c r="X6" s="2">
        <f t="shared" ref="X6:X17" si="2">SUM(Q6:W6)</f>
        <v>0</v>
      </c>
      <c r="Y6" s="5"/>
      <c r="Z6" s="2">
        <f t="shared" si="1"/>
        <v>742</v>
      </c>
      <c r="AA6" s="1" t="s">
        <v>9</v>
      </c>
    </row>
    <row r="7" spans="1:27" x14ac:dyDescent="0.25">
      <c r="A7" s="1" t="s">
        <v>10</v>
      </c>
      <c r="B7" s="2">
        <v>1021</v>
      </c>
      <c r="C7" s="3">
        <v>38</v>
      </c>
      <c r="D7" s="3">
        <v>6</v>
      </c>
      <c r="E7" s="3">
        <v>10</v>
      </c>
      <c r="F7" s="3">
        <v>1</v>
      </c>
      <c r="G7" s="3">
        <v>1</v>
      </c>
      <c r="H7" s="3">
        <v>6</v>
      </c>
      <c r="I7" s="3"/>
      <c r="J7" s="3">
        <v>2</v>
      </c>
      <c r="K7" s="3"/>
      <c r="L7" s="3"/>
      <c r="M7" s="3"/>
      <c r="N7" s="3"/>
      <c r="O7" s="3"/>
      <c r="P7" s="2">
        <f t="shared" si="0"/>
        <v>64</v>
      </c>
      <c r="Q7" s="3"/>
      <c r="R7" s="3"/>
      <c r="S7" s="3"/>
      <c r="T7" s="3"/>
      <c r="U7" s="3"/>
      <c r="V7" s="3"/>
      <c r="W7" s="3"/>
      <c r="X7" s="2">
        <f t="shared" si="2"/>
        <v>0</v>
      </c>
      <c r="Y7" s="5"/>
      <c r="Z7" s="2">
        <f t="shared" si="1"/>
        <v>1085</v>
      </c>
      <c r="AA7" s="1" t="s">
        <v>10</v>
      </c>
    </row>
    <row r="8" spans="1:27" x14ac:dyDescent="0.25">
      <c r="A8" s="1" t="s">
        <v>11</v>
      </c>
      <c r="B8" s="2">
        <v>141</v>
      </c>
      <c r="C8" s="3">
        <v>1</v>
      </c>
      <c r="D8" s="3"/>
      <c r="E8" s="3"/>
      <c r="F8" s="3"/>
      <c r="G8" s="3"/>
      <c r="H8" s="3"/>
      <c r="I8" s="3">
        <v>15</v>
      </c>
      <c r="J8" s="3">
        <v>1</v>
      </c>
      <c r="K8" s="3"/>
      <c r="L8" s="3"/>
      <c r="M8" s="3"/>
      <c r="N8" s="3"/>
      <c r="O8" s="3"/>
      <c r="P8" s="2">
        <f t="shared" si="0"/>
        <v>17</v>
      </c>
      <c r="Q8" s="3"/>
      <c r="R8" s="3"/>
      <c r="S8" s="3"/>
      <c r="T8" s="3"/>
      <c r="U8" s="3"/>
      <c r="V8" s="3"/>
      <c r="W8" s="3"/>
      <c r="X8" s="2">
        <f t="shared" si="2"/>
        <v>0</v>
      </c>
      <c r="Y8" s="5"/>
      <c r="Z8" s="2">
        <f t="shared" si="1"/>
        <v>158</v>
      </c>
      <c r="AA8" s="1" t="s">
        <v>11</v>
      </c>
    </row>
    <row r="9" spans="1:27" x14ac:dyDescent="0.25">
      <c r="A9" s="1" t="s">
        <v>12</v>
      </c>
      <c r="B9" s="2">
        <v>16</v>
      </c>
      <c r="C9" s="3">
        <v>19</v>
      </c>
      <c r="D9" s="3">
        <v>3</v>
      </c>
      <c r="E9" s="3">
        <v>5</v>
      </c>
      <c r="F9" s="3">
        <v>2</v>
      </c>
      <c r="G9" s="3"/>
      <c r="H9" s="3">
        <v>8</v>
      </c>
      <c r="I9" s="3">
        <v>15</v>
      </c>
      <c r="J9" s="3">
        <v>9</v>
      </c>
      <c r="K9" s="3"/>
      <c r="L9" s="3"/>
      <c r="M9" s="3"/>
      <c r="N9" s="3"/>
      <c r="O9" s="3"/>
      <c r="P9" s="2">
        <f t="shared" si="0"/>
        <v>61</v>
      </c>
      <c r="Q9" s="3"/>
      <c r="R9" s="3"/>
      <c r="S9" s="3"/>
      <c r="T9" s="3"/>
      <c r="U9" s="3">
        <v>100</v>
      </c>
      <c r="V9" s="3"/>
      <c r="W9" s="3"/>
      <c r="X9" s="2">
        <f t="shared" si="2"/>
        <v>100</v>
      </c>
      <c r="Y9" s="5"/>
      <c r="Z9" s="2">
        <f t="shared" si="1"/>
        <v>-23</v>
      </c>
      <c r="AA9" s="1" t="s">
        <v>12</v>
      </c>
    </row>
    <row r="10" spans="1:27" x14ac:dyDescent="0.25">
      <c r="A10" s="1" t="s">
        <v>13</v>
      </c>
      <c r="B10" s="2">
        <v>135</v>
      </c>
      <c r="C10" s="3">
        <v>182</v>
      </c>
      <c r="D10" s="3">
        <v>63</v>
      </c>
      <c r="E10" s="3">
        <v>60</v>
      </c>
      <c r="F10" s="3">
        <v>57</v>
      </c>
      <c r="G10" s="3">
        <v>71</v>
      </c>
      <c r="H10" s="3">
        <v>33</v>
      </c>
      <c r="I10" s="3">
        <v>14</v>
      </c>
      <c r="J10" s="3">
        <v>48</v>
      </c>
      <c r="K10" s="3"/>
      <c r="L10" s="3"/>
      <c r="M10" s="3"/>
      <c r="N10" s="3"/>
      <c r="O10" s="3"/>
      <c r="P10" s="2">
        <f t="shared" si="0"/>
        <v>528</v>
      </c>
      <c r="Q10" s="3">
        <v>600</v>
      </c>
      <c r="R10" s="3"/>
      <c r="S10" s="3">
        <v>100</v>
      </c>
      <c r="T10" s="3"/>
      <c r="U10" s="3"/>
      <c r="V10" s="3"/>
      <c r="W10" s="3"/>
      <c r="X10" s="2">
        <f t="shared" si="2"/>
        <v>700</v>
      </c>
      <c r="Y10" s="5"/>
      <c r="Z10" s="2">
        <f t="shared" si="1"/>
        <v>-37</v>
      </c>
      <c r="AA10" s="1" t="s">
        <v>13</v>
      </c>
    </row>
    <row r="11" spans="1:27" x14ac:dyDescent="0.25">
      <c r="A11" s="1" t="s">
        <v>14</v>
      </c>
      <c r="B11" s="2">
        <v>378</v>
      </c>
      <c r="C11" s="3">
        <v>62</v>
      </c>
      <c r="D11" s="3">
        <v>9</v>
      </c>
      <c r="E11" s="3">
        <v>25</v>
      </c>
      <c r="F11" s="3">
        <v>7</v>
      </c>
      <c r="G11" s="3">
        <v>29</v>
      </c>
      <c r="H11" s="3">
        <v>21</v>
      </c>
      <c r="I11" s="3"/>
      <c r="J11" s="3">
        <v>10</v>
      </c>
      <c r="K11" s="3"/>
      <c r="L11" s="3"/>
      <c r="M11" s="3"/>
      <c r="N11" s="3"/>
      <c r="O11" s="3"/>
      <c r="P11" s="2">
        <f t="shared" si="0"/>
        <v>163</v>
      </c>
      <c r="Q11" s="3"/>
      <c r="R11" s="3">
        <v>100</v>
      </c>
      <c r="S11" s="3"/>
      <c r="T11" s="3"/>
      <c r="U11" s="3"/>
      <c r="V11" s="3"/>
      <c r="W11" s="3"/>
      <c r="X11" s="2">
        <f t="shared" si="2"/>
        <v>100</v>
      </c>
      <c r="Y11" s="5"/>
      <c r="Z11" s="2">
        <f t="shared" si="1"/>
        <v>441</v>
      </c>
      <c r="AA11" s="1" t="s">
        <v>14</v>
      </c>
    </row>
    <row r="12" spans="1:27" x14ac:dyDescent="0.25">
      <c r="A12" s="1" t="s">
        <v>15</v>
      </c>
      <c r="B12" s="2">
        <v>137</v>
      </c>
      <c r="C12" s="3"/>
      <c r="D12" s="3">
        <v>1</v>
      </c>
      <c r="E12" s="3"/>
      <c r="F12" s="3">
        <v>1</v>
      </c>
      <c r="G12" s="3"/>
      <c r="H12" s="3">
        <v>4</v>
      </c>
      <c r="I12" s="3">
        <v>15</v>
      </c>
      <c r="J12" s="3">
        <v>8</v>
      </c>
      <c r="K12" s="3"/>
      <c r="L12" s="3"/>
      <c r="M12" s="3"/>
      <c r="N12" s="3"/>
      <c r="O12" s="3"/>
      <c r="P12" s="2">
        <f t="shared" si="0"/>
        <v>29</v>
      </c>
      <c r="Q12" s="3"/>
      <c r="R12" s="3"/>
      <c r="S12" s="3"/>
      <c r="T12" s="3"/>
      <c r="U12" s="3"/>
      <c r="V12" s="3"/>
      <c r="W12" s="3"/>
      <c r="X12" s="2">
        <f t="shared" si="2"/>
        <v>0</v>
      </c>
      <c r="Y12" s="5"/>
      <c r="Z12" s="2">
        <f t="shared" si="1"/>
        <v>166</v>
      </c>
      <c r="AA12" s="1" t="s">
        <v>15</v>
      </c>
    </row>
    <row r="13" spans="1:27" x14ac:dyDescent="0.25">
      <c r="A13" s="1" t="s">
        <v>16</v>
      </c>
      <c r="B13" s="2">
        <v>252</v>
      </c>
      <c r="C13" s="3">
        <v>20</v>
      </c>
      <c r="D13" s="3">
        <v>2</v>
      </c>
      <c r="E13" s="3">
        <v>2</v>
      </c>
      <c r="F13" s="3">
        <v>6</v>
      </c>
      <c r="G13" s="3">
        <v>4</v>
      </c>
      <c r="H13" s="3"/>
      <c r="I13" s="3"/>
      <c r="J13" s="3">
        <v>3</v>
      </c>
      <c r="K13" s="3"/>
      <c r="L13" s="3"/>
      <c r="M13" s="3"/>
      <c r="N13" s="3"/>
      <c r="O13" s="3"/>
      <c r="P13" s="2">
        <f t="shared" si="0"/>
        <v>37</v>
      </c>
      <c r="Q13" s="3"/>
      <c r="R13" s="3"/>
      <c r="S13" s="3"/>
      <c r="T13" s="3"/>
      <c r="U13" s="3"/>
      <c r="V13" s="3"/>
      <c r="W13" s="3"/>
      <c r="X13" s="2">
        <f t="shared" si="2"/>
        <v>0</v>
      </c>
      <c r="Y13" s="5"/>
      <c r="Z13" s="2">
        <f t="shared" si="1"/>
        <v>289</v>
      </c>
      <c r="AA13" s="1" t="s">
        <v>16</v>
      </c>
    </row>
    <row r="14" spans="1:27" x14ac:dyDescent="0.25">
      <c r="A14" s="1" t="s">
        <v>17</v>
      </c>
      <c r="B14" s="2">
        <v>1406</v>
      </c>
      <c r="C14" s="6">
        <v>80</v>
      </c>
      <c r="D14" s="6">
        <v>24</v>
      </c>
      <c r="E14" s="6">
        <v>23</v>
      </c>
      <c r="F14" s="6">
        <v>18</v>
      </c>
      <c r="G14" s="6">
        <v>15</v>
      </c>
      <c r="H14" s="6">
        <v>30</v>
      </c>
      <c r="I14" s="6">
        <v>3</v>
      </c>
      <c r="J14" s="6">
        <v>25</v>
      </c>
      <c r="K14" s="6"/>
      <c r="L14" s="6"/>
      <c r="M14" s="6"/>
      <c r="N14" s="6"/>
      <c r="O14" s="6"/>
      <c r="P14" s="2">
        <f t="shared" si="0"/>
        <v>218</v>
      </c>
      <c r="Q14" s="6"/>
      <c r="R14" s="6"/>
      <c r="S14" s="6"/>
      <c r="T14" s="6"/>
      <c r="U14" s="6"/>
      <c r="V14" s="6"/>
      <c r="W14" s="6"/>
      <c r="X14" s="2">
        <f t="shared" si="2"/>
        <v>0</v>
      </c>
      <c r="Y14" s="7"/>
      <c r="Z14" s="2">
        <f>B14+P14-Y14</f>
        <v>1624</v>
      </c>
      <c r="AA14" s="1" t="s">
        <v>18</v>
      </c>
    </row>
    <row r="15" spans="1:27" x14ac:dyDescent="0.25">
      <c r="A15" s="1" t="s">
        <v>19</v>
      </c>
      <c r="B15" s="2">
        <v>440</v>
      </c>
      <c r="C15" s="3"/>
      <c r="D15" s="3"/>
      <c r="E15" s="3"/>
      <c r="F15" s="3">
        <v>33</v>
      </c>
      <c r="G15" s="3"/>
      <c r="H15" s="3">
        <v>15</v>
      </c>
      <c r="I15" s="3"/>
      <c r="J15" s="3"/>
      <c r="K15" s="3"/>
      <c r="L15" s="3"/>
      <c r="M15" s="3"/>
      <c r="N15" s="3"/>
      <c r="O15" s="3"/>
      <c r="P15" s="2">
        <f t="shared" si="0"/>
        <v>48</v>
      </c>
      <c r="Q15" s="3"/>
      <c r="R15" s="3"/>
      <c r="S15" s="3"/>
      <c r="T15" s="3"/>
      <c r="U15" s="3"/>
      <c r="V15" s="3"/>
      <c r="W15" s="3"/>
      <c r="X15" s="2">
        <f t="shared" si="2"/>
        <v>0</v>
      </c>
      <c r="Y15" s="5"/>
      <c r="Z15" s="2">
        <f>B15+P15-X15+Y15</f>
        <v>488</v>
      </c>
      <c r="AA15" s="1" t="s">
        <v>19</v>
      </c>
    </row>
    <row r="16" spans="1:27" x14ac:dyDescent="0.25">
      <c r="A16" s="1" t="s">
        <v>20</v>
      </c>
      <c r="B16" s="2">
        <v>34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2">
        <f t="shared" si="0"/>
        <v>0</v>
      </c>
      <c r="Q16" s="3"/>
      <c r="R16" s="3"/>
      <c r="S16" s="3"/>
      <c r="T16" s="3"/>
      <c r="U16" s="3"/>
      <c r="V16" s="3"/>
      <c r="W16" s="3"/>
      <c r="X16" s="2">
        <f t="shared" si="2"/>
        <v>0</v>
      </c>
      <c r="Y16" s="5"/>
      <c r="Z16" s="2">
        <f>B16+P16-X16+Y16</f>
        <v>34</v>
      </c>
      <c r="AA16" s="1" t="s">
        <v>20</v>
      </c>
    </row>
    <row r="17" spans="1:27" x14ac:dyDescent="0.25">
      <c r="A17" s="1" t="s">
        <v>21</v>
      </c>
      <c r="B17" s="2">
        <v>19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2">
        <f t="shared" si="0"/>
        <v>0</v>
      </c>
      <c r="Q17" s="3"/>
      <c r="R17" s="3"/>
      <c r="S17" s="3"/>
      <c r="T17" s="3"/>
      <c r="U17" s="3"/>
      <c r="V17" s="3"/>
      <c r="W17" s="3"/>
      <c r="X17" s="2">
        <f t="shared" si="2"/>
        <v>0</v>
      </c>
      <c r="Y17" s="5"/>
      <c r="Z17" s="2">
        <f>B17+P17-X17+Y17</f>
        <v>19</v>
      </c>
      <c r="AA17" s="1" t="s">
        <v>21</v>
      </c>
    </row>
    <row r="18" spans="1:27" x14ac:dyDescent="0.25">
      <c r="A18" s="8" t="s">
        <v>4</v>
      </c>
      <c r="B18" s="2">
        <f t="shared" ref="B18:X18" si="3">SUM(B5:B17)</f>
        <v>5051</v>
      </c>
      <c r="C18" s="9">
        <f t="shared" si="3"/>
        <v>420</v>
      </c>
      <c r="D18" s="9">
        <f t="shared" si="3"/>
        <v>120</v>
      </c>
      <c r="E18" s="9">
        <f t="shared" si="3"/>
        <v>126</v>
      </c>
      <c r="F18" s="9">
        <f t="shared" si="3"/>
        <v>126</v>
      </c>
      <c r="G18" s="9">
        <f t="shared" si="3"/>
        <v>120</v>
      </c>
      <c r="H18" s="9">
        <f t="shared" si="3"/>
        <v>120</v>
      </c>
      <c r="I18" s="9">
        <f t="shared" si="3"/>
        <v>120</v>
      </c>
      <c r="J18" s="9">
        <f t="shared" si="3"/>
        <v>120</v>
      </c>
      <c r="K18" s="9">
        <f t="shared" si="3"/>
        <v>0</v>
      </c>
      <c r="L18" s="9">
        <f t="shared" si="3"/>
        <v>0</v>
      </c>
      <c r="M18" s="9">
        <f t="shared" si="3"/>
        <v>0</v>
      </c>
      <c r="N18" s="9">
        <f t="shared" si="3"/>
        <v>0</v>
      </c>
      <c r="O18" s="9">
        <f t="shared" si="3"/>
        <v>0</v>
      </c>
      <c r="P18" s="24">
        <f t="shared" si="3"/>
        <v>1272</v>
      </c>
      <c r="Q18" s="9">
        <f t="shared" si="3"/>
        <v>600</v>
      </c>
      <c r="R18" s="9">
        <f t="shared" si="3"/>
        <v>100</v>
      </c>
      <c r="S18" s="9">
        <f t="shared" si="3"/>
        <v>100</v>
      </c>
      <c r="T18" s="9">
        <f t="shared" si="3"/>
        <v>0</v>
      </c>
      <c r="U18" s="9">
        <f t="shared" si="3"/>
        <v>100</v>
      </c>
      <c r="V18" s="9">
        <f t="shared" si="3"/>
        <v>0</v>
      </c>
      <c r="W18" s="9">
        <f t="shared" si="3"/>
        <v>0</v>
      </c>
      <c r="X18" s="11">
        <f t="shared" si="3"/>
        <v>900</v>
      </c>
      <c r="Y18" s="12">
        <f>Y14</f>
        <v>0</v>
      </c>
      <c r="Z18" s="2">
        <f>SUM(Z5:Z17)</f>
        <v>5423</v>
      </c>
      <c r="AA18" s="13"/>
    </row>
    <row r="19" spans="1:27" x14ac:dyDescent="0.25"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6"/>
      <c r="R19" s="16"/>
      <c r="S19" s="16"/>
      <c r="T19" s="16"/>
      <c r="U19" s="16"/>
    </row>
    <row r="20" spans="1:27" x14ac:dyDescent="0.25">
      <c r="A20" s="14" t="s">
        <v>22</v>
      </c>
      <c r="C20" s="27"/>
      <c r="D20" s="27"/>
    </row>
    <row r="21" spans="1:27" x14ac:dyDescent="0.25">
      <c r="A21" s="14" t="s">
        <v>23</v>
      </c>
      <c r="C21" s="27"/>
      <c r="D21" s="27"/>
    </row>
    <row r="22" spans="1:27" x14ac:dyDescent="0.25">
      <c r="AA22" s="14" t="s">
        <v>24</v>
      </c>
    </row>
    <row r="23" spans="1:27" ht="15.75" x14ac:dyDescent="0.25">
      <c r="A23" s="32" t="s">
        <v>25</v>
      </c>
      <c r="B23" s="32"/>
      <c r="C23" s="3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 spans="1:27" x14ac:dyDescent="0.25">
      <c r="A24" s="34" t="s">
        <v>1</v>
      </c>
      <c r="B24" s="37" t="s">
        <v>2</v>
      </c>
      <c r="C24" s="40" t="s">
        <v>3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2"/>
      <c r="P24" s="43" t="s">
        <v>4</v>
      </c>
      <c r="Q24" s="46" t="s">
        <v>5</v>
      </c>
      <c r="R24" s="47"/>
      <c r="S24" s="47"/>
      <c r="T24" s="47"/>
      <c r="U24" s="47"/>
      <c r="V24" s="47"/>
      <c r="W24" s="48"/>
      <c r="X24" s="43" t="s">
        <v>4</v>
      </c>
      <c r="Y24" s="43" t="s">
        <v>6</v>
      </c>
      <c r="Z24" s="43" t="s">
        <v>7</v>
      </c>
      <c r="AA24" s="34" t="s">
        <v>1</v>
      </c>
    </row>
    <row r="25" spans="1:27" x14ac:dyDescent="0.25">
      <c r="A25" s="35"/>
      <c r="B25" s="38"/>
      <c r="C25" s="49"/>
      <c r="D25" s="49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44"/>
      <c r="Q25" s="28"/>
      <c r="R25" s="28"/>
      <c r="S25" s="28"/>
      <c r="T25" s="28"/>
      <c r="U25" s="28"/>
      <c r="V25" s="28"/>
      <c r="W25" s="28"/>
      <c r="X25" s="44"/>
      <c r="Y25" s="44"/>
      <c r="Z25" s="44"/>
      <c r="AA25" s="35"/>
    </row>
    <row r="26" spans="1:27" x14ac:dyDescent="0.25">
      <c r="A26" s="36"/>
      <c r="B26" s="39"/>
      <c r="C26" s="50"/>
      <c r="D26" s="50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45"/>
      <c r="Q26" s="29"/>
      <c r="R26" s="29"/>
      <c r="S26" s="29"/>
      <c r="T26" s="29"/>
      <c r="U26" s="29"/>
      <c r="V26" s="29"/>
      <c r="W26" s="29"/>
      <c r="X26" s="45"/>
      <c r="Y26" s="45"/>
      <c r="Z26" s="45"/>
      <c r="AA26" s="36"/>
    </row>
    <row r="27" spans="1:27" x14ac:dyDescent="0.25">
      <c r="A27" s="1" t="s">
        <v>8</v>
      </c>
      <c r="B27" s="2">
        <v>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2">
        <f t="shared" ref="P27:P39" si="4">SUM(C27:O27)</f>
        <v>0</v>
      </c>
      <c r="Q27" s="4"/>
      <c r="R27" s="4"/>
      <c r="S27" s="4"/>
      <c r="T27" s="4"/>
      <c r="U27" s="4"/>
      <c r="V27" s="4"/>
      <c r="W27" s="4"/>
      <c r="X27" s="2">
        <f>SUM(Q27:W27)</f>
        <v>0</v>
      </c>
      <c r="Y27" s="5"/>
      <c r="Z27" s="2">
        <f t="shared" ref="Z27:Z40" si="5">B27+P27-X27+Y27</f>
        <v>0</v>
      </c>
      <c r="AA27" s="1" t="s">
        <v>8</v>
      </c>
    </row>
    <row r="28" spans="1:27" x14ac:dyDescent="0.25">
      <c r="A28" s="1" t="s">
        <v>9</v>
      </c>
      <c r="B28" s="2">
        <v>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2">
        <f t="shared" si="4"/>
        <v>0</v>
      </c>
      <c r="Q28" s="3"/>
      <c r="R28" s="3"/>
      <c r="S28" s="3"/>
      <c r="T28" s="3"/>
      <c r="U28" s="3"/>
      <c r="V28" s="3"/>
      <c r="W28" s="3"/>
      <c r="X28" s="2">
        <f t="shared" ref="X28:X39" si="6">SUM(Q28:W28)</f>
        <v>0</v>
      </c>
      <c r="Y28" s="5"/>
      <c r="Z28" s="2">
        <f t="shared" si="5"/>
        <v>0</v>
      </c>
      <c r="AA28" s="1" t="s">
        <v>9</v>
      </c>
    </row>
    <row r="29" spans="1:27" x14ac:dyDescent="0.25">
      <c r="A29" s="1" t="s">
        <v>10</v>
      </c>
      <c r="B29" s="2">
        <v>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2">
        <f t="shared" si="4"/>
        <v>0</v>
      </c>
      <c r="Q29" s="3"/>
      <c r="R29" s="3"/>
      <c r="S29" s="3"/>
      <c r="T29" s="3"/>
      <c r="U29" s="3"/>
      <c r="V29" s="3"/>
      <c r="W29" s="3"/>
      <c r="X29" s="2">
        <f t="shared" si="6"/>
        <v>0</v>
      </c>
      <c r="Y29" s="5"/>
      <c r="Z29" s="2">
        <f t="shared" si="5"/>
        <v>0</v>
      </c>
      <c r="AA29" s="1" t="s">
        <v>10</v>
      </c>
    </row>
    <row r="30" spans="1:27" x14ac:dyDescent="0.25">
      <c r="A30" s="1" t="s">
        <v>11</v>
      </c>
      <c r="B30" s="2"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2">
        <f t="shared" si="4"/>
        <v>0</v>
      </c>
      <c r="Q30" s="3"/>
      <c r="R30" s="3"/>
      <c r="S30" s="3"/>
      <c r="T30" s="3"/>
      <c r="U30" s="3"/>
      <c r="V30" s="3"/>
      <c r="W30" s="3"/>
      <c r="X30" s="2">
        <f t="shared" si="6"/>
        <v>0</v>
      </c>
      <c r="Y30" s="5"/>
      <c r="Z30" s="2">
        <f t="shared" si="5"/>
        <v>0</v>
      </c>
      <c r="AA30" s="1" t="s">
        <v>11</v>
      </c>
    </row>
    <row r="31" spans="1:27" x14ac:dyDescent="0.25">
      <c r="A31" s="1" t="s">
        <v>12</v>
      </c>
      <c r="B31" s="2">
        <v>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2">
        <f t="shared" si="4"/>
        <v>0</v>
      </c>
      <c r="Q31" s="3"/>
      <c r="R31" s="3"/>
      <c r="S31" s="3"/>
      <c r="T31" s="3"/>
      <c r="U31" s="3"/>
      <c r="V31" s="3"/>
      <c r="W31" s="3"/>
      <c r="X31" s="2">
        <f t="shared" si="6"/>
        <v>0</v>
      </c>
      <c r="Y31" s="5"/>
      <c r="Z31" s="2">
        <f t="shared" si="5"/>
        <v>0</v>
      </c>
      <c r="AA31" s="1" t="s">
        <v>12</v>
      </c>
    </row>
    <row r="32" spans="1:27" x14ac:dyDescent="0.25">
      <c r="A32" s="1" t="s">
        <v>13</v>
      </c>
      <c r="B32" s="2">
        <v>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2">
        <f t="shared" si="4"/>
        <v>0</v>
      </c>
      <c r="Q32" s="3"/>
      <c r="R32" s="3"/>
      <c r="S32" s="3"/>
      <c r="T32" s="3"/>
      <c r="U32" s="3"/>
      <c r="V32" s="3"/>
      <c r="W32" s="3"/>
      <c r="X32" s="2">
        <f t="shared" si="6"/>
        <v>0</v>
      </c>
      <c r="Y32" s="5"/>
      <c r="Z32" s="2">
        <f t="shared" si="5"/>
        <v>0</v>
      </c>
      <c r="AA32" s="1" t="s">
        <v>13</v>
      </c>
    </row>
    <row r="33" spans="1:27" x14ac:dyDescent="0.25">
      <c r="A33" s="1" t="s">
        <v>14</v>
      </c>
      <c r="B33" s="2">
        <v>-100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2">
        <f t="shared" si="4"/>
        <v>0</v>
      </c>
      <c r="Q33" s="3"/>
      <c r="R33" s="3"/>
      <c r="S33" s="3"/>
      <c r="T33" s="3"/>
      <c r="U33" s="3"/>
      <c r="V33" s="3"/>
      <c r="W33" s="3"/>
      <c r="X33" s="2">
        <f t="shared" si="6"/>
        <v>0</v>
      </c>
      <c r="Y33" s="5"/>
      <c r="Z33" s="2">
        <f t="shared" si="5"/>
        <v>-100</v>
      </c>
      <c r="AA33" s="1" t="s">
        <v>14</v>
      </c>
    </row>
    <row r="34" spans="1:27" x14ac:dyDescent="0.25">
      <c r="A34" s="1" t="s">
        <v>15</v>
      </c>
      <c r="B34" s="2">
        <v>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2">
        <f t="shared" si="4"/>
        <v>0</v>
      </c>
      <c r="Q34" s="3"/>
      <c r="R34" s="3"/>
      <c r="S34" s="3"/>
      <c r="T34" s="3"/>
      <c r="U34" s="3"/>
      <c r="V34" s="3"/>
      <c r="W34" s="3"/>
      <c r="X34" s="2">
        <f t="shared" si="6"/>
        <v>0</v>
      </c>
      <c r="Y34" s="5"/>
      <c r="Z34" s="2">
        <f t="shared" si="5"/>
        <v>0</v>
      </c>
      <c r="AA34" s="1" t="s">
        <v>15</v>
      </c>
    </row>
    <row r="35" spans="1:27" x14ac:dyDescent="0.25">
      <c r="A35" s="1" t="s">
        <v>16</v>
      </c>
      <c r="B35" s="2">
        <v>0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2">
        <f t="shared" si="4"/>
        <v>0</v>
      </c>
      <c r="Q35" s="3"/>
      <c r="R35" s="3"/>
      <c r="S35" s="3"/>
      <c r="T35" s="3"/>
      <c r="U35" s="3"/>
      <c r="V35" s="3"/>
      <c r="W35" s="3"/>
      <c r="X35" s="2">
        <f t="shared" si="6"/>
        <v>0</v>
      </c>
      <c r="Y35" s="5"/>
      <c r="Z35" s="2">
        <f t="shared" si="5"/>
        <v>0</v>
      </c>
      <c r="AA35" s="1" t="s">
        <v>16</v>
      </c>
    </row>
    <row r="36" spans="1:27" x14ac:dyDescent="0.25">
      <c r="A36" s="1" t="s">
        <v>17</v>
      </c>
      <c r="B36" s="2">
        <v>954</v>
      </c>
      <c r="C36" s="6">
        <v>30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2">
        <f t="shared" si="4"/>
        <v>30</v>
      </c>
      <c r="Q36" s="6"/>
      <c r="R36" s="6"/>
      <c r="S36" s="6"/>
      <c r="T36" s="6"/>
      <c r="U36" s="6"/>
      <c r="V36" s="6"/>
      <c r="W36" s="6"/>
      <c r="X36" s="2">
        <f t="shared" si="6"/>
        <v>0</v>
      </c>
      <c r="Y36" s="7"/>
      <c r="Z36" s="2">
        <f t="shared" si="5"/>
        <v>984</v>
      </c>
      <c r="AA36" s="1" t="s">
        <v>18</v>
      </c>
    </row>
    <row r="37" spans="1:27" x14ac:dyDescent="0.25">
      <c r="A37" s="1" t="s">
        <v>19</v>
      </c>
      <c r="B37" s="2">
        <v>-118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2">
        <f t="shared" si="4"/>
        <v>0</v>
      </c>
      <c r="Q37" s="3"/>
      <c r="R37" s="3"/>
      <c r="S37" s="3"/>
      <c r="T37" s="3"/>
      <c r="U37" s="3"/>
      <c r="V37" s="3"/>
      <c r="W37" s="3"/>
      <c r="X37" s="2">
        <f t="shared" si="6"/>
        <v>0</v>
      </c>
      <c r="Y37" s="5"/>
      <c r="Z37" s="2">
        <f t="shared" si="5"/>
        <v>-118</v>
      </c>
      <c r="AA37" s="1" t="s">
        <v>19</v>
      </c>
    </row>
    <row r="38" spans="1:27" x14ac:dyDescent="0.25">
      <c r="A38" s="1" t="s">
        <v>20</v>
      </c>
      <c r="B38" s="2">
        <v>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2">
        <f t="shared" si="4"/>
        <v>0</v>
      </c>
      <c r="Q38" s="3"/>
      <c r="R38" s="3"/>
      <c r="S38" s="3"/>
      <c r="T38" s="3"/>
      <c r="U38" s="3"/>
      <c r="V38" s="3"/>
      <c r="W38" s="3"/>
      <c r="X38" s="2">
        <f t="shared" si="6"/>
        <v>0</v>
      </c>
      <c r="Y38" s="5"/>
      <c r="Z38" s="2">
        <f t="shared" si="5"/>
        <v>0</v>
      </c>
      <c r="AA38" s="1" t="s">
        <v>20</v>
      </c>
    </row>
    <row r="39" spans="1:27" x14ac:dyDescent="0.25">
      <c r="A39" s="1" t="s">
        <v>21</v>
      </c>
      <c r="B39" s="2">
        <v>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2">
        <f t="shared" si="4"/>
        <v>0</v>
      </c>
      <c r="Q39" s="3"/>
      <c r="R39" s="3"/>
      <c r="S39" s="3"/>
      <c r="T39" s="3"/>
      <c r="U39" s="3"/>
      <c r="V39" s="3"/>
      <c r="W39" s="3"/>
      <c r="X39" s="2">
        <f t="shared" si="6"/>
        <v>0</v>
      </c>
      <c r="Y39" s="5"/>
      <c r="Z39" s="2">
        <f t="shared" si="5"/>
        <v>0</v>
      </c>
      <c r="AA39" s="1" t="s">
        <v>21</v>
      </c>
    </row>
    <row r="40" spans="1:27" x14ac:dyDescent="0.25">
      <c r="A40" s="8" t="s">
        <v>4</v>
      </c>
      <c r="B40" s="2">
        <f t="shared" ref="B40:X40" si="7">SUM(B27:B39)</f>
        <v>736</v>
      </c>
      <c r="C40" s="9">
        <f t="shared" si="7"/>
        <v>30</v>
      </c>
      <c r="D40" s="9">
        <f t="shared" si="7"/>
        <v>0</v>
      </c>
      <c r="E40" s="9">
        <f t="shared" si="7"/>
        <v>0</v>
      </c>
      <c r="F40" s="9">
        <f t="shared" si="7"/>
        <v>0</v>
      </c>
      <c r="G40" s="9">
        <f t="shared" si="7"/>
        <v>0</v>
      </c>
      <c r="H40" s="9">
        <f t="shared" si="7"/>
        <v>0</v>
      </c>
      <c r="I40" s="9">
        <f t="shared" si="7"/>
        <v>0</v>
      </c>
      <c r="J40" s="9">
        <f t="shared" si="7"/>
        <v>0</v>
      </c>
      <c r="K40" s="9">
        <f t="shared" si="7"/>
        <v>0</v>
      </c>
      <c r="L40" s="9">
        <f t="shared" si="7"/>
        <v>0</v>
      </c>
      <c r="M40" s="9">
        <f t="shared" si="7"/>
        <v>0</v>
      </c>
      <c r="N40" s="9">
        <f t="shared" si="7"/>
        <v>0</v>
      </c>
      <c r="O40" s="9">
        <f t="shared" si="7"/>
        <v>0</v>
      </c>
      <c r="P40" s="24">
        <f t="shared" si="7"/>
        <v>30</v>
      </c>
      <c r="Q40" s="9">
        <f t="shared" si="7"/>
        <v>0</v>
      </c>
      <c r="R40" s="9">
        <f t="shared" si="7"/>
        <v>0</v>
      </c>
      <c r="S40" s="9">
        <f t="shared" si="7"/>
        <v>0</v>
      </c>
      <c r="T40" s="9">
        <f t="shared" si="7"/>
        <v>0</v>
      </c>
      <c r="U40" s="9">
        <f t="shared" si="7"/>
        <v>0</v>
      </c>
      <c r="V40" s="9">
        <f t="shared" si="7"/>
        <v>0</v>
      </c>
      <c r="W40" s="9">
        <f t="shared" si="7"/>
        <v>0</v>
      </c>
      <c r="X40" s="11">
        <f t="shared" si="7"/>
        <v>0</v>
      </c>
      <c r="Y40" s="12">
        <f>Y36</f>
        <v>0</v>
      </c>
      <c r="Z40" s="2">
        <f t="shared" si="5"/>
        <v>766</v>
      </c>
      <c r="AA40" s="13"/>
    </row>
    <row r="41" spans="1:27" x14ac:dyDescent="0.25">
      <c r="A41" s="14" t="s">
        <v>26</v>
      </c>
      <c r="C41" s="15">
        <v>3600</v>
      </c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6"/>
      <c r="R41" s="16"/>
      <c r="S41" s="16"/>
      <c r="T41" s="16"/>
      <c r="U41" s="16"/>
    </row>
    <row r="42" spans="1:27" x14ac:dyDescent="0.25"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6"/>
      <c r="R42" s="16"/>
      <c r="S42" s="16"/>
      <c r="T42" s="16"/>
      <c r="U42" s="16"/>
    </row>
    <row r="43" spans="1:27" x14ac:dyDescent="0.25">
      <c r="A43" s="14" t="s">
        <v>22</v>
      </c>
      <c r="C43" s="27"/>
      <c r="D43" s="27"/>
    </row>
    <row r="44" spans="1:27" x14ac:dyDescent="0.25">
      <c r="A44" s="14" t="s">
        <v>23</v>
      </c>
      <c r="C44" s="27"/>
      <c r="D44" s="27"/>
    </row>
  </sheetData>
  <mergeCells count="66">
    <mergeCell ref="A1:C1"/>
    <mergeCell ref="D1:AA1"/>
    <mergeCell ref="A2:A4"/>
    <mergeCell ref="B2:B4"/>
    <mergeCell ref="C2:O2"/>
    <mergeCell ref="P2:P4"/>
    <mergeCell ref="Q2:W2"/>
    <mergeCell ref="X2:X4"/>
    <mergeCell ref="Y2:Y4"/>
    <mergeCell ref="Z2:Z4"/>
    <mergeCell ref="Q3:Q4"/>
    <mergeCell ref="R3:R4"/>
    <mergeCell ref="AA2:AA4"/>
    <mergeCell ref="C3:C4"/>
    <mergeCell ref="D3:D4"/>
    <mergeCell ref="E3:E4"/>
    <mergeCell ref="K3:K4"/>
    <mergeCell ref="C20:D20"/>
    <mergeCell ref="L3:L4"/>
    <mergeCell ref="M3:M4"/>
    <mergeCell ref="N3:N4"/>
    <mergeCell ref="F3:F4"/>
    <mergeCell ref="G3:G4"/>
    <mergeCell ref="H3:H4"/>
    <mergeCell ref="I3:I4"/>
    <mergeCell ref="J3:J4"/>
    <mergeCell ref="O3:O4"/>
    <mergeCell ref="S3:S4"/>
    <mergeCell ref="T3:T4"/>
    <mergeCell ref="U3:U4"/>
    <mergeCell ref="V3:V4"/>
    <mergeCell ref="W3:W4"/>
    <mergeCell ref="C21:D21"/>
    <mergeCell ref="A23:C23"/>
    <mergeCell ref="D23:AA23"/>
    <mergeCell ref="A24:A26"/>
    <mergeCell ref="B24:B26"/>
    <mergeCell ref="C24:O24"/>
    <mergeCell ref="P24:P26"/>
    <mergeCell ref="Q24:W24"/>
    <mergeCell ref="X24:X26"/>
    <mergeCell ref="Y24:Y26"/>
    <mergeCell ref="Z24:Z26"/>
    <mergeCell ref="AA24:AA26"/>
    <mergeCell ref="C25:C26"/>
    <mergeCell ref="D25:D26"/>
    <mergeCell ref="E25:E26"/>
    <mergeCell ref="U25:U26"/>
    <mergeCell ref="V25:V26"/>
    <mergeCell ref="W25:W26"/>
    <mergeCell ref="K25:K26"/>
    <mergeCell ref="L25:L26"/>
    <mergeCell ref="M25:M26"/>
    <mergeCell ref="N25:N26"/>
    <mergeCell ref="O25:O26"/>
    <mergeCell ref="Q25:Q26"/>
    <mergeCell ref="C43:D43"/>
    <mergeCell ref="C44:D44"/>
    <mergeCell ref="R25:R26"/>
    <mergeCell ref="S25:S26"/>
    <mergeCell ref="T25:T26"/>
    <mergeCell ref="F25:F26"/>
    <mergeCell ref="G25:G26"/>
    <mergeCell ref="H25:H26"/>
    <mergeCell ref="I25:I26"/>
    <mergeCell ref="J25:J2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"/>
  <sheetViews>
    <sheetView workbookViewId="0">
      <selection activeCell="I19" sqref="I19"/>
    </sheetView>
  </sheetViews>
  <sheetFormatPr defaultRowHeight="15" x14ac:dyDescent="0.25"/>
  <cols>
    <col min="1" max="1" width="9.5703125" style="14" customWidth="1"/>
    <col min="2" max="2" width="7.85546875" style="14" customWidth="1"/>
    <col min="3" max="3" width="4.140625" style="14" customWidth="1"/>
    <col min="4" max="4" width="3.85546875" style="14" customWidth="1"/>
    <col min="5" max="5" width="4.140625" style="14" customWidth="1"/>
    <col min="6" max="6" width="3.85546875" style="14" customWidth="1"/>
    <col min="7" max="7" width="5.140625" style="14" customWidth="1"/>
    <col min="8" max="9" width="4.7109375" style="14" customWidth="1"/>
    <col min="10" max="15" width="3" style="14" customWidth="1"/>
    <col min="16" max="16" width="7.42578125" style="14" customWidth="1"/>
    <col min="17" max="23" width="4" style="17" customWidth="1"/>
    <col min="24" max="24" width="8" style="14" customWidth="1"/>
    <col min="25" max="25" width="5.28515625" style="14" customWidth="1"/>
    <col min="26" max="26" width="11.7109375" style="14" customWidth="1"/>
    <col min="27" max="27" width="11.140625" style="14" customWidth="1"/>
  </cols>
  <sheetData>
    <row r="1" spans="1:28" ht="15.75" x14ac:dyDescent="0.25">
      <c r="A1" s="32" t="s">
        <v>102</v>
      </c>
      <c r="B1" s="32"/>
      <c r="C1" s="32"/>
      <c r="D1" s="33" t="s">
        <v>0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 spans="1:28" x14ac:dyDescent="0.25">
      <c r="A2" s="34" t="s">
        <v>1</v>
      </c>
      <c r="B2" s="37" t="s">
        <v>2</v>
      </c>
      <c r="C2" s="40" t="s">
        <v>3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2"/>
      <c r="P2" s="43" t="s">
        <v>4</v>
      </c>
      <c r="Q2" s="46" t="s">
        <v>5</v>
      </c>
      <c r="R2" s="47"/>
      <c r="S2" s="47"/>
      <c r="T2" s="47"/>
      <c r="U2" s="47"/>
      <c r="V2" s="47"/>
      <c r="W2" s="48"/>
      <c r="X2" s="43" t="s">
        <v>4</v>
      </c>
      <c r="Y2" s="43" t="s">
        <v>6</v>
      </c>
      <c r="Z2" s="43" t="s">
        <v>7</v>
      </c>
      <c r="AA2" s="34" t="s">
        <v>1</v>
      </c>
    </row>
    <row r="3" spans="1:28" x14ac:dyDescent="0.25">
      <c r="A3" s="35"/>
      <c r="B3" s="38"/>
      <c r="C3" s="49" t="s">
        <v>30</v>
      </c>
      <c r="D3" s="49" t="s">
        <v>31</v>
      </c>
      <c r="E3" s="49" t="s">
        <v>31</v>
      </c>
      <c r="F3" s="30" t="s">
        <v>45</v>
      </c>
      <c r="G3" s="30" t="s">
        <v>38</v>
      </c>
      <c r="H3" s="49" t="s">
        <v>31</v>
      </c>
      <c r="I3" s="30" t="s">
        <v>29</v>
      </c>
      <c r="J3" s="30"/>
      <c r="K3" s="30"/>
      <c r="L3" s="30"/>
      <c r="M3" s="30"/>
      <c r="N3" s="30"/>
      <c r="O3" s="30"/>
      <c r="P3" s="44"/>
      <c r="Q3" s="51" t="s">
        <v>46</v>
      </c>
      <c r="R3" s="51"/>
      <c r="S3" s="51"/>
      <c r="T3" s="28"/>
      <c r="U3" s="28"/>
      <c r="V3" s="28"/>
      <c r="W3" s="28"/>
      <c r="X3" s="44"/>
      <c r="Y3" s="44"/>
      <c r="Z3" s="44"/>
      <c r="AA3" s="35"/>
    </row>
    <row r="4" spans="1:28" x14ac:dyDescent="0.25">
      <c r="A4" s="36"/>
      <c r="B4" s="39"/>
      <c r="C4" s="50"/>
      <c r="D4" s="50"/>
      <c r="E4" s="50"/>
      <c r="F4" s="31"/>
      <c r="G4" s="31"/>
      <c r="H4" s="50"/>
      <c r="I4" s="31"/>
      <c r="J4" s="31"/>
      <c r="K4" s="31"/>
      <c r="L4" s="31"/>
      <c r="M4" s="31"/>
      <c r="N4" s="31"/>
      <c r="O4" s="31"/>
      <c r="P4" s="45"/>
      <c r="Q4" s="51"/>
      <c r="R4" s="51"/>
      <c r="S4" s="51"/>
      <c r="T4" s="29"/>
      <c r="U4" s="29"/>
      <c r="V4" s="29"/>
      <c r="W4" s="29"/>
      <c r="X4" s="45"/>
      <c r="Y4" s="45"/>
      <c r="Z4" s="45"/>
      <c r="AA4" s="36"/>
      <c r="AB4" s="21"/>
    </row>
    <row r="5" spans="1:28" x14ac:dyDescent="0.25">
      <c r="A5" s="1" t="s">
        <v>8</v>
      </c>
      <c r="B5" s="2">
        <v>437</v>
      </c>
      <c r="C5" s="3">
        <v>2</v>
      </c>
      <c r="D5" s="3"/>
      <c r="E5" s="3">
        <v>5</v>
      </c>
      <c r="F5" s="3"/>
      <c r="G5" s="3"/>
      <c r="H5" s="3"/>
      <c r="I5" s="3"/>
      <c r="J5" s="3"/>
      <c r="K5" s="3"/>
      <c r="L5" s="3"/>
      <c r="M5" s="3"/>
      <c r="N5" s="3"/>
      <c r="O5" s="3"/>
      <c r="P5" s="2">
        <f t="shared" ref="P5:P17" si="0">SUM(C5:O5)</f>
        <v>7</v>
      </c>
      <c r="Q5" s="4"/>
      <c r="R5" s="4"/>
      <c r="S5" s="4"/>
      <c r="T5" s="4"/>
      <c r="U5" s="4"/>
      <c r="V5" s="4"/>
      <c r="W5" s="4"/>
      <c r="X5" s="2">
        <f>SUM(Q5:W5)</f>
        <v>0</v>
      </c>
      <c r="Y5" s="5"/>
      <c r="Z5" s="2">
        <f t="shared" ref="Z5:Z13" si="1">B5+P5-X5+Y5</f>
        <v>444</v>
      </c>
      <c r="AA5" s="1" t="s">
        <v>8</v>
      </c>
      <c r="AB5" s="21">
        <v>431</v>
      </c>
    </row>
    <row r="6" spans="1:28" x14ac:dyDescent="0.25">
      <c r="A6" s="1" t="s">
        <v>9</v>
      </c>
      <c r="B6" s="2">
        <v>742</v>
      </c>
      <c r="C6" s="3">
        <v>14</v>
      </c>
      <c r="D6" s="3">
        <v>2</v>
      </c>
      <c r="E6" s="3">
        <v>8</v>
      </c>
      <c r="F6" s="3"/>
      <c r="G6" s="3"/>
      <c r="H6" s="3"/>
      <c r="I6" s="3"/>
      <c r="J6" s="3"/>
      <c r="K6" s="3"/>
      <c r="L6" s="3"/>
      <c r="M6" s="3"/>
      <c r="N6" s="3"/>
      <c r="O6" s="3"/>
      <c r="P6" s="2">
        <f t="shared" si="0"/>
        <v>24</v>
      </c>
      <c r="Q6" s="3">
        <v>600</v>
      </c>
      <c r="R6" s="3"/>
      <c r="S6" s="3"/>
      <c r="T6" s="3"/>
      <c r="U6" s="3"/>
      <c r="V6" s="3"/>
      <c r="W6" s="3"/>
      <c r="X6" s="2">
        <f t="shared" ref="X6:X17" si="2">SUM(Q6:W6)</f>
        <v>600</v>
      </c>
      <c r="Y6" s="5"/>
      <c r="Z6" s="2">
        <f t="shared" si="1"/>
        <v>166</v>
      </c>
      <c r="AA6" s="1" t="s">
        <v>9</v>
      </c>
      <c r="AB6" s="21">
        <v>245</v>
      </c>
    </row>
    <row r="7" spans="1:28" x14ac:dyDescent="0.25">
      <c r="A7" s="1" t="s">
        <v>10</v>
      </c>
      <c r="B7" s="2">
        <v>1085</v>
      </c>
      <c r="C7" s="3">
        <v>34</v>
      </c>
      <c r="D7" s="3">
        <v>4</v>
      </c>
      <c r="E7" s="3">
        <v>13</v>
      </c>
      <c r="F7" s="3"/>
      <c r="G7" s="3">
        <v>9</v>
      </c>
      <c r="H7" s="3"/>
      <c r="I7" s="3"/>
      <c r="J7" s="3"/>
      <c r="K7" s="3"/>
      <c r="L7" s="3"/>
      <c r="M7" s="3"/>
      <c r="N7" s="3"/>
      <c r="O7" s="3"/>
      <c r="P7" s="2">
        <f t="shared" si="0"/>
        <v>60</v>
      </c>
      <c r="Q7" s="3"/>
      <c r="R7" s="3"/>
      <c r="S7" s="3"/>
      <c r="T7" s="3"/>
      <c r="U7" s="3"/>
      <c r="V7" s="3"/>
      <c r="W7" s="3"/>
      <c r="X7" s="2">
        <f t="shared" si="2"/>
        <v>0</v>
      </c>
      <c r="Y7" s="5"/>
      <c r="Z7" s="2">
        <f t="shared" si="1"/>
        <v>1145</v>
      </c>
      <c r="AA7" s="1" t="s">
        <v>10</v>
      </c>
      <c r="AB7" s="21">
        <v>1271</v>
      </c>
    </row>
    <row r="8" spans="1:28" x14ac:dyDescent="0.25">
      <c r="A8" s="1" t="s">
        <v>11</v>
      </c>
      <c r="B8" s="2">
        <v>158</v>
      </c>
      <c r="C8" s="3">
        <v>1</v>
      </c>
      <c r="D8" s="3"/>
      <c r="E8" s="3">
        <v>2</v>
      </c>
      <c r="F8" s="3"/>
      <c r="G8" s="3"/>
      <c r="H8" s="3"/>
      <c r="I8" s="3"/>
      <c r="J8" s="3"/>
      <c r="K8" s="3"/>
      <c r="L8" s="3"/>
      <c r="M8" s="3"/>
      <c r="N8" s="3"/>
      <c r="O8" s="3"/>
      <c r="P8" s="2">
        <f t="shared" si="0"/>
        <v>3</v>
      </c>
      <c r="Q8" s="3"/>
      <c r="R8" s="3"/>
      <c r="S8" s="3"/>
      <c r="T8" s="3"/>
      <c r="U8" s="3"/>
      <c r="V8" s="3"/>
      <c r="W8" s="3"/>
      <c r="X8" s="2">
        <f t="shared" si="2"/>
        <v>0</v>
      </c>
      <c r="Y8" s="5"/>
      <c r="Z8" s="2">
        <f t="shared" si="1"/>
        <v>161</v>
      </c>
      <c r="AA8" s="1" t="s">
        <v>11</v>
      </c>
      <c r="AB8" s="21">
        <v>16</v>
      </c>
    </row>
    <row r="9" spans="1:28" x14ac:dyDescent="0.25">
      <c r="A9" s="1" t="s">
        <v>12</v>
      </c>
      <c r="B9" s="2">
        <v>-23</v>
      </c>
      <c r="C9" s="3">
        <v>42</v>
      </c>
      <c r="D9" s="3">
        <v>4</v>
      </c>
      <c r="E9" s="3">
        <v>16</v>
      </c>
      <c r="F9" s="3"/>
      <c r="G9" s="3">
        <v>5</v>
      </c>
      <c r="H9" s="3"/>
      <c r="I9" s="3"/>
      <c r="J9" s="3"/>
      <c r="K9" s="3"/>
      <c r="L9" s="3"/>
      <c r="M9" s="3"/>
      <c r="N9" s="3"/>
      <c r="O9" s="3"/>
      <c r="P9" s="2">
        <f t="shared" si="0"/>
        <v>67</v>
      </c>
      <c r="Q9" s="3"/>
      <c r="R9" s="3"/>
      <c r="S9" s="3"/>
      <c r="T9" s="3"/>
      <c r="U9" s="3"/>
      <c r="V9" s="3"/>
      <c r="W9" s="3"/>
      <c r="X9" s="2">
        <f t="shared" si="2"/>
        <v>0</v>
      </c>
      <c r="Y9" s="5"/>
      <c r="Z9" s="2">
        <f t="shared" si="1"/>
        <v>44</v>
      </c>
      <c r="AA9" s="1" t="s">
        <v>12</v>
      </c>
      <c r="AB9" s="21">
        <v>249</v>
      </c>
    </row>
    <row r="10" spans="1:28" x14ac:dyDescent="0.25">
      <c r="A10" s="1" t="s">
        <v>13</v>
      </c>
      <c r="B10" s="2">
        <v>-37</v>
      </c>
      <c r="C10" s="3">
        <v>135</v>
      </c>
      <c r="D10" s="3">
        <v>41</v>
      </c>
      <c r="E10" s="3">
        <v>56</v>
      </c>
      <c r="F10" s="3"/>
      <c r="G10" s="3">
        <v>40</v>
      </c>
      <c r="H10" s="3"/>
      <c r="I10" s="3"/>
      <c r="J10" s="3"/>
      <c r="K10" s="3"/>
      <c r="L10" s="3"/>
      <c r="M10" s="3"/>
      <c r="N10" s="3"/>
      <c r="O10" s="3"/>
      <c r="P10" s="2">
        <f t="shared" si="0"/>
        <v>272</v>
      </c>
      <c r="Q10" s="3"/>
      <c r="R10" s="3"/>
      <c r="S10" s="3"/>
      <c r="T10" s="3"/>
      <c r="U10" s="3"/>
      <c r="V10" s="3"/>
      <c r="W10" s="3"/>
      <c r="X10" s="2">
        <f t="shared" si="2"/>
        <v>0</v>
      </c>
      <c r="Y10" s="5"/>
      <c r="Z10" s="2">
        <f t="shared" si="1"/>
        <v>235</v>
      </c>
      <c r="AA10" s="1" t="s">
        <v>13</v>
      </c>
      <c r="AB10" s="21">
        <v>1310</v>
      </c>
    </row>
    <row r="11" spans="1:28" x14ac:dyDescent="0.25">
      <c r="A11" s="1" t="s">
        <v>14</v>
      </c>
      <c r="B11" s="2">
        <v>441</v>
      </c>
      <c r="C11" s="3">
        <v>59</v>
      </c>
      <c r="D11" s="3">
        <v>34</v>
      </c>
      <c r="E11" s="3">
        <v>8</v>
      </c>
      <c r="F11" s="3"/>
      <c r="G11" s="3">
        <v>1</v>
      </c>
      <c r="H11" s="3"/>
      <c r="I11" s="3"/>
      <c r="J11" s="3"/>
      <c r="K11" s="3"/>
      <c r="L11" s="3"/>
      <c r="M11" s="3"/>
      <c r="N11" s="3"/>
      <c r="O11" s="3"/>
      <c r="P11" s="2">
        <f t="shared" si="0"/>
        <v>102</v>
      </c>
      <c r="Q11" s="3"/>
      <c r="R11" s="3"/>
      <c r="S11" s="3"/>
      <c r="T11" s="3"/>
      <c r="U11" s="3"/>
      <c r="V11" s="3"/>
      <c r="W11" s="3"/>
      <c r="X11" s="2">
        <f t="shared" si="2"/>
        <v>0</v>
      </c>
      <c r="Y11" s="5"/>
      <c r="Z11" s="2">
        <f t="shared" si="1"/>
        <v>543</v>
      </c>
      <c r="AA11" s="1" t="s">
        <v>14</v>
      </c>
      <c r="AB11" s="21">
        <v>979</v>
      </c>
    </row>
    <row r="12" spans="1:28" x14ac:dyDescent="0.25">
      <c r="A12" s="1" t="s">
        <v>15</v>
      </c>
      <c r="B12" s="2">
        <v>166</v>
      </c>
      <c r="C12" s="3">
        <v>4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2">
        <f t="shared" si="0"/>
        <v>4</v>
      </c>
      <c r="Q12" s="3"/>
      <c r="R12" s="3"/>
      <c r="S12" s="3"/>
      <c r="T12" s="3"/>
      <c r="U12" s="3"/>
      <c r="V12" s="3"/>
      <c r="W12" s="3"/>
      <c r="X12" s="2">
        <f t="shared" si="2"/>
        <v>0</v>
      </c>
      <c r="Y12" s="5"/>
      <c r="Z12" s="2">
        <f t="shared" si="1"/>
        <v>170</v>
      </c>
      <c r="AA12" s="1" t="s">
        <v>15</v>
      </c>
      <c r="AB12" s="21">
        <v>192</v>
      </c>
    </row>
    <row r="13" spans="1:28" x14ac:dyDescent="0.25">
      <c r="A13" s="1" t="s">
        <v>16</v>
      </c>
      <c r="B13" s="2">
        <v>289</v>
      </c>
      <c r="C13" s="3">
        <v>20</v>
      </c>
      <c r="D13" s="3">
        <v>3</v>
      </c>
      <c r="E13" s="3"/>
      <c r="F13" s="3"/>
      <c r="G13" s="3">
        <v>5</v>
      </c>
      <c r="H13" s="3"/>
      <c r="I13" s="3"/>
      <c r="J13" s="3"/>
      <c r="K13" s="3"/>
      <c r="L13" s="3"/>
      <c r="M13" s="3"/>
      <c r="N13" s="3"/>
      <c r="O13" s="3"/>
      <c r="P13" s="2">
        <f t="shared" si="0"/>
        <v>28</v>
      </c>
      <c r="Q13" s="3"/>
      <c r="R13" s="3"/>
      <c r="S13" s="3"/>
      <c r="T13" s="3"/>
      <c r="U13" s="3"/>
      <c r="V13" s="3"/>
      <c r="W13" s="3"/>
      <c r="X13" s="2">
        <f t="shared" si="2"/>
        <v>0</v>
      </c>
      <c r="Y13" s="5"/>
      <c r="Z13" s="2">
        <f t="shared" si="1"/>
        <v>317</v>
      </c>
      <c r="AA13" s="1" t="s">
        <v>16</v>
      </c>
      <c r="AB13" s="21">
        <v>0</v>
      </c>
    </row>
    <row r="14" spans="1:28" x14ac:dyDescent="0.25">
      <c r="A14" s="1" t="s">
        <v>17</v>
      </c>
      <c r="B14" s="2">
        <v>1624</v>
      </c>
      <c r="C14" s="6">
        <v>109</v>
      </c>
      <c r="D14" s="6">
        <v>38</v>
      </c>
      <c r="E14" s="6">
        <v>18</v>
      </c>
      <c r="F14" s="6">
        <v>126</v>
      </c>
      <c r="G14" s="6">
        <v>29</v>
      </c>
      <c r="H14" s="6"/>
      <c r="I14" s="6"/>
      <c r="J14" s="6"/>
      <c r="K14" s="6"/>
      <c r="L14" s="6"/>
      <c r="M14" s="6"/>
      <c r="N14" s="6"/>
      <c r="O14" s="6"/>
      <c r="P14" s="2">
        <f t="shared" si="0"/>
        <v>320</v>
      </c>
      <c r="Q14" s="6"/>
      <c r="R14" s="6"/>
      <c r="S14" s="6"/>
      <c r="T14" s="6"/>
      <c r="U14" s="6"/>
      <c r="V14" s="6"/>
      <c r="W14" s="6"/>
      <c r="X14" s="2">
        <f t="shared" si="2"/>
        <v>0</v>
      </c>
      <c r="Y14" s="7"/>
      <c r="Z14" s="2">
        <f>B14+P14-Y14</f>
        <v>1944</v>
      </c>
      <c r="AA14" s="1" t="s">
        <v>18</v>
      </c>
      <c r="AB14" s="21">
        <v>139</v>
      </c>
    </row>
    <row r="15" spans="1:28" x14ac:dyDescent="0.25">
      <c r="A15" s="1" t="s">
        <v>19</v>
      </c>
      <c r="B15" s="2">
        <v>488</v>
      </c>
      <c r="C15" s="3"/>
      <c r="D15" s="3"/>
      <c r="E15" s="3"/>
      <c r="F15" s="3"/>
      <c r="G15" s="3">
        <v>37</v>
      </c>
      <c r="H15" s="3"/>
      <c r="I15" s="3"/>
      <c r="J15" s="3"/>
      <c r="K15" s="3"/>
      <c r="L15" s="3"/>
      <c r="M15" s="3"/>
      <c r="N15" s="3"/>
      <c r="O15" s="3"/>
      <c r="P15" s="2">
        <f t="shared" si="0"/>
        <v>37</v>
      </c>
      <c r="Q15" s="3"/>
      <c r="R15" s="3"/>
      <c r="S15" s="3"/>
      <c r="T15" s="3"/>
      <c r="U15" s="3"/>
      <c r="V15" s="3"/>
      <c r="W15" s="3"/>
      <c r="X15" s="2">
        <f t="shared" si="2"/>
        <v>0</v>
      </c>
      <c r="Y15" s="5"/>
      <c r="Z15" s="2">
        <f>B15+P15-X15+Y15</f>
        <v>525</v>
      </c>
      <c r="AA15" s="1" t="s">
        <v>19</v>
      </c>
      <c r="AB15" s="21">
        <v>665</v>
      </c>
    </row>
    <row r="16" spans="1:28" x14ac:dyDescent="0.25">
      <c r="A16" s="1" t="s">
        <v>20</v>
      </c>
      <c r="B16" s="2">
        <v>34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2">
        <f t="shared" si="0"/>
        <v>0</v>
      </c>
      <c r="Q16" s="3"/>
      <c r="R16" s="3"/>
      <c r="S16" s="3"/>
      <c r="T16" s="3"/>
      <c r="U16" s="3"/>
      <c r="V16" s="3"/>
      <c r="W16" s="3"/>
      <c r="X16" s="2">
        <f t="shared" si="2"/>
        <v>0</v>
      </c>
      <c r="Y16" s="5"/>
      <c r="Z16" s="2">
        <f>B16+P16-X16+Y16</f>
        <v>34</v>
      </c>
      <c r="AA16" s="1" t="s">
        <v>20</v>
      </c>
      <c r="AB16" s="21">
        <v>34</v>
      </c>
    </row>
    <row r="17" spans="1:28" x14ac:dyDescent="0.25">
      <c r="A17" s="1" t="s">
        <v>21</v>
      </c>
      <c r="B17" s="2">
        <v>19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2">
        <f t="shared" si="0"/>
        <v>0</v>
      </c>
      <c r="Q17" s="3"/>
      <c r="R17" s="3"/>
      <c r="S17" s="3"/>
      <c r="T17" s="3"/>
      <c r="U17" s="3"/>
      <c r="V17" s="3"/>
      <c r="W17" s="3"/>
      <c r="X17" s="2">
        <f t="shared" si="2"/>
        <v>0</v>
      </c>
      <c r="Y17" s="5"/>
      <c r="Z17" s="2">
        <f>B17+P17-X17+Y17</f>
        <v>19</v>
      </c>
      <c r="AA17" s="1" t="s">
        <v>21</v>
      </c>
      <c r="AB17" s="21">
        <v>19</v>
      </c>
    </row>
    <row r="18" spans="1:28" x14ac:dyDescent="0.25">
      <c r="A18" s="8" t="s">
        <v>4</v>
      </c>
      <c r="B18" s="2">
        <f t="shared" ref="B18:X18" si="3">SUM(B5:B17)</f>
        <v>5423</v>
      </c>
      <c r="C18" s="9">
        <f t="shared" si="3"/>
        <v>420</v>
      </c>
      <c r="D18" s="9">
        <f t="shared" si="3"/>
        <v>126</v>
      </c>
      <c r="E18" s="9">
        <f t="shared" si="3"/>
        <v>126</v>
      </c>
      <c r="F18" s="9">
        <f t="shared" si="3"/>
        <v>126</v>
      </c>
      <c r="G18" s="9">
        <f t="shared" si="3"/>
        <v>126</v>
      </c>
      <c r="H18" s="9">
        <f t="shared" si="3"/>
        <v>0</v>
      </c>
      <c r="I18" s="9">
        <f t="shared" si="3"/>
        <v>0</v>
      </c>
      <c r="J18" s="9">
        <f t="shared" si="3"/>
        <v>0</v>
      </c>
      <c r="K18" s="9">
        <f t="shared" si="3"/>
        <v>0</v>
      </c>
      <c r="L18" s="9">
        <f t="shared" si="3"/>
        <v>0</v>
      </c>
      <c r="M18" s="9">
        <f t="shared" si="3"/>
        <v>0</v>
      </c>
      <c r="N18" s="9">
        <f t="shared" si="3"/>
        <v>0</v>
      </c>
      <c r="O18" s="9">
        <f t="shared" si="3"/>
        <v>0</v>
      </c>
      <c r="P18" s="24">
        <f t="shared" si="3"/>
        <v>924</v>
      </c>
      <c r="Q18" s="9">
        <f t="shared" si="3"/>
        <v>600</v>
      </c>
      <c r="R18" s="9">
        <f t="shared" si="3"/>
        <v>0</v>
      </c>
      <c r="S18" s="9">
        <f t="shared" si="3"/>
        <v>0</v>
      </c>
      <c r="T18" s="9">
        <f t="shared" si="3"/>
        <v>0</v>
      </c>
      <c r="U18" s="9">
        <f t="shared" si="3"/>
        <v>0</v>
      </c>
      <c r="V18" s="9">
        <f t="shared" si="3"/>
        <v>0</v>
      </c>
      <c r="W18" s="9">
        <f t="shared" si="3"/>
        <v>0</v>
      </c>
      <c r="X18" s="11">
        <f t="shared" si="3"/>
        <v>600</v>
      </c>
      <c r="Y18" s="12">
        <f>Y14</f>
        <v>0</v>
      </c>
      <c r="Z18" s="2">
        <f>SUM(Z5:Z17)</f>
        <v>5747</v>
      </c>
      <c r="AA18" s="13"/>
      <c r="AB18" s="21">
        <f>SUM(AB5:AB17)</f>
        <v>5550</v>
      </c>
    </row>
    <row r="19" spans="1:28" x14ac:dyDescent="0.25"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6"/>
      <c r="R19" s="16"/>
      <c r="S19" s="16"/>
      <c r="T19" s="16"/>
      <c r="U19" s="16"/>
    </row>
    <row r="20" spans="1:28" x14ac:dyDescent="0.25">
      <c r="A20" s="14" t="s">
        <v>22</v>
      </c>
      <c r="C20" s="27"/>
      <c r="D20" s="27"/>
    </row>
    <row r="21" spans="1:28" x14ac:dyDescent="0.25">
      <c r="A21" s="14" t="s">
        <v>23</v>
      </c>
      <c r="C21" s="27"/>
      <c r="D21" s="27"/>
    </row>
    <row r="22" spans="1:28" x14ac:dyDescent="0.25">
      <c r="AA22" s="14" t="s">
        <v>24</v>
      </c>
    </row>
    <row r="23" spans="1:28" ht="15.75" x14ac:dyDescent="0.25">
      <c r="A23" s="32" t="s">
        <v>25</v>
      </c>
      <c r="B23" s="32"/>
      <c r="C23" s="3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 spans="1:28" x14ac:dyDescent="0.25">
      <c r="A24" s="34" t="s">
        <v>1</v>
      </c>
      <c r="B24" s="37" t="s">
        <v>2</v>
      </c>
      <c r="C24" s="40" t="s">
        <v>3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2"/>
      <c r="P24" s="43" t="s">
        <v>4</v>
      </c>
      <c r="Q24" s="46" t="s">
        <v>5</v>
      </c>
      <c r="R24" s="47"/>
      <c r="S24" s="47"/>
      <c r="T24" s="47"/>
      <c r="U24" s="47"/>
      <c r="V24" s="47"/>
      <c r="W24" s="48"/>
      <c r="X24" s="43" t="s">
        <v>4</v>
      </c>
      <c r="Y24" s="43" t="s">
        <v>6</v>
      </c>
      <c r="Z24" s="43" t="s">
        <v>7</v>
      </c>
      <c r="AA24" s="34" t="s">
        <v>1</v>
      </c>
    </row>
    <row r="25" spans="1:28" x14ac:dyDescent="0.25">
      <c r="A25" s="35"/>
      <c r="B25" s="38"/>
      <c r="C25" s="49"/>
      <c r="D25" s="49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44"/>
      <c r="Q25" s="28"/>
      <c r="R25" s="28"/>
      <c r="S25" s="28"/>
      <c r="T25" s="28"/>
      <c r="U25" s="28"/>
      <c r="V25" s="28"/>
      <c r="W25" s="28"/>
      <c r="X25" s="44"/>
      <c r="Y25" s="44"/>
      <c r="Z25" s="44"/>
      <c r="AA25" s="35"/>
    </row>
    <row r="26" spans="1:28" x14ac:dyDescent="0.25">
      <c r="A26" s="36"/>
      <c r="B26" s="39"/>
      <c r="C26" s="50"/>
      <c r="D26" s="50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45"/>
      <c r="Q26" s="29"/>
      <c r="R26" s="29"/>
      <c r="S26" s="29"/>
      <c r="T26" s="29"/>
      <c r="U26" s="29"/>
      <c r="V26" s="29"/>
      <c r="W26" s="29"/>
      <c r="X26" s="45"/>
      <c r="Y26" s="45"/>
      <c r="Z26" s="45"/>
      <c r="AA26" s="36"/>
    </row>
    <row r="27" spans="1:28" x14ac:dyDescent="0.25">
      <c r="A27" s="1" t="s">
        <v>8</v>
      </c>
      <c r="B27" s="2">
        <v>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2">
        <f t="shared" ref="P27:P39" si="4">SUM(C27:O27)</f>
        <v>0</v>
      </c>
      <c r="Q27" s="4"/>
      <c r="R27" s="4"/>
      <c r="S27" s="4"/>
      <c r="T27" s="4"/>
      <c r="U27" s="4"/>
      <c r="V27" s="4"/>
      <c r="W27" s="4"/>
      <c r="X27" s="2">
        <f>SUM(Q27:W27)</f>
        <v>0</v>
      </c>
      <c r="Y27" s="5"/>
      <c r="Z27" s="2">
        <f t="shared" ref="Z27:Z40" si="5">B27+P27-X27+Y27</f>
        <v>0</v>
      </c>
      <c r="AA27" s="1" t="s">
        <v>8</v>
      </c>
    </row>
    <row r="28" spans="1:28" x14ac:dyDescent="0.25">
      <c r="A28" s="1" t="s">
        <v>9</v>
      </c>
      <c r="B28" s="2">
        <v>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2">
        <f t="shared" si="4"/>
        <v>0</v>
      </c>
      <c r="Q28" s="3"/>
      <c r="R28" s="3"/>
      <c r="S28" s="3"/>
      <c r="T28" s="3"/>
      <c r="U28" s="3"/>
      <c r="V28" s="3"/>
      <c r="W28" s="3"/>
      <c r="X28" s="2">
        <f t="shared" ref="X28:X39" si="6">SUM(Q28:W28)</f>
        <v>0</v>
      </c>
      <c r="Y28" s="5"/>
      <c r="Z28" s="2">
        <f t="shared" si="5"/>
        <v>0</v>
      </c>
      <c r="AA28" s="1" t="s">
        <v>9</v>
      </c>
    </row>
    <row r="29" spans="1:28" x14ac:dyDescent="0.25">
      <c r="A29" s="1" t="s">
        <v>10</v>
      </c>
      <c r="B29" s="2">
        <v>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2">
        <f t="shared" si="4"/>
        <v>0</v>
      </c>
      <c r="Q29" s="3"/>
      <c r="R29" s="3"/>
      <c r="S29" s="3"/>
      <c r="T29" s="3"/>
      <c r="U29" s="3"/>
      <c r="V29" s="3"/>
      <c r="W29" s="3"/>
      <c r="X29" s="2">
        <f t="shared" si="6"/>
        <v>0</v>
      </c>
      <c r="Y29" s="5"/>
      <c r="Z29" s="2">
        <f t="shared" si="5"/>
        <v>0</v>
      </c>
      <c r="AA29" s="1" t="s">
        <v>10</v>
      </c>
    </row>
    <row r="30" spans="1:28" x14ac:dyDescent="0.25">
      <c r="A30" s="1" t="s">
        <v>11</v>
      </c>
      <c r="B30" s="2"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2">
        <f t="shared" si="4"/>
        <v>0</v>
      </c>
      <c r="Q30" s="3"/>
      <c r="R30" s="3"/>
      <c r="S30" s="3"/>
      <c r="T30" s="3"/>
      <c r="U30" s="3"/>
      <c r="V30" s="3"/>
      <c r="W30" s="3"/>
      <c r="X30" s="2">
        <f t="shared" si="6"/>
        <v>0</v>
      </c>
      <c r="Y30" s="5"/>
      <c r="Z30" s="2">
        <f t="shared" si="5"/>
        <v>0</v>
      </c>
      <c r="AA30" s="1" t="s">
        <v>11</v>
      </c>
    </row>
    <row r="31" spans="1:28" x14ac:dyDescent="0.25">
      <c r="A31" s="1" t="s">
        <v>12</v>
      </c>
      <c r="B31" s="2">
        <v>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2">
        <f t="shared" si="4"/>
        <v>0</v>
      </c>
      <c r="Q31" s="3"/>
      <c r="R31" s="3"/>
      <c r="S31" s="3"/>
      <c r="T31" s="3"/>
      <c r="U31" s="3"/>
      <c r="V31" s="3"/>
      <c r="W31" s="3"/>
      <c r="X31" s="2">
        <f t="shared" si="6"/>
        <v>0</v>
      </c>
      <c r="Y31" s="5"/>
      <c r="Z31" s="2">
        <f t="shared" si="5"/>
        <v>0</v>
      </c>
      <c r="AA31" s="1" t="s">
        <v>12</v>
      </c>
    </row>
    <row r="32" spans="1:28" x14ac:dyDescent="0.25">
      <c r="A32" s="1" t="s">
        <v>13</v>
      </c>
      <c r="B32" s="2">
        <v>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2">
        <f t="shared" si="4"/>
        <v>0</v>
      </c>
      <c r="Q32" s="3"/>
      <c r="R32" s="3"/>
      <c r="S32" s="3"/>
      <c r="T32" s="3"/>
      <c r="U32" s="3"/>
      <c r="V32" s="3"/>
      <c r="W32" s="3"/>
      <c r="X32" s="2">
        <f t="shared" si="6"/>
        <v>0</v>
      </c>
      <c r="Y32" s="5"/>
      <c r="Z32" s="2">
        <f t="shared" si="5"/>
        <v>0</v>
      </c>
      <c r="AA32" s="1" t="s">
        <v>13</v>
      </c>
    </row>
    <row r="33" spans="1:27" x14ac:dyDescent="0.25">
      <c r="A33" s="1" t="s">
        <v>14</v>
      </c>
      <c r="B33" s="2">
        <v>-100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2">
        <f t="shared" si="4"/>
        <v>0</v>
      </c>
      <c r="Q33" s="3"/>
      <c r="R33" s="3"/>
      <c r="S33" s="3"/>
      <c r="T33" s="3"/>
      <c r="U33" s="3"/>
      <c r="V33" s="3"/>
      <c r="W33" s="3"/>
      <c r="X33" s="2">
        <f t="shared" si="6"/>
        <v>0</v>
      </c>
      <c r="Y33" s="5"/>
      <c r="Z33" s="2">
        <f t="shared" si="5"/>
        <v>-100</v>
      </c>
      <c r="AA33" s="1" t="s">
        <v>14</v>
      </c>
    </row>
    <row r="34" spans="1:27" x14ac:dyDescent="0.25">
      <c r="A34" s="1" t="s">
        <v>15</v>
      </c>
      <c r="B34" s="2">
        <v>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2">
        <f t="shared" si="4"/>
        <v>0</v>
      </c>
      <c r="Q34" s="3"/>
      <c r="R34" s="3"/>
      <c r="S34" s="3"/>
      <c r="T34" s="3"/>
      <c r="U34" s="3"/>
      <c r="V34" s="3"/>
      <c r="W34" s="3"/>
      <c r="X34" s="2">
        <f t="shared" si="6"/>
        <v>0</v>
      </c>
      <c r="Y34" s="5"/>
      <c r="Z34" s="2">
        <f t="shared" si="5"/>
        <v>0</v>
      </c>
      <c r="AA34" s="1" t="s">
        <v>15</v>
      </c>
    </row>
    <row r="35" spans="1:27" x14ac:dyDescent="0.25">
      <c r="A35" s="1" t="s">
        <v>16</v>
      </c>
      <c r="B35" s="2">
        <v>0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2">
        <f t="shared" si="4"/>
        <v>0</v>
      </c>
      <c r="Q35" s="3"/>
      <c r="R35" s="3"/>
      <c r="S35" s="3"/>
      <c r="T35" s="3"/>
      <c r="U35" s="3"/>
      <c r="V35" s="3"/>
      <c r="W35" s="3"/>
      <c r="X35" s="2">
        <f t="shared" si="6"/>
        <v>0</v>
      </c>
      <c r="Y35" s="5"/>
      <c r="Z35" s="2">
        <f t="shared" si="5"/>
        <v>0</v>
      </c>
      <c r="AA35" s="1" t="s">
        <v>16</v>
      </c>
    </row>
    <row r="36" spans="1:27" x14ac:dyDescent="0.25">
      <c r="A36" s="1" t="s">
        <v>17</v>
      </c>
      <c r="B36" s="2">
        <v>984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2">
        <f t="shared" si="4"/>
        <v>0</v>
      </c>
      <c r="Q36" s="6"/>
      <c r="R36" s="6"/>
      <c r="S36" s="6"/>
      <c r="T36" s="6"/>
      <c r="U36" s="6"/>
      <c r="V36" s="6"/>
      <c r="W36" s="6"/>
      <c r="X36" s="2">
        <f t="shared" si="6"/>
        <v>0</v>
      </c>
      <c r="Y36" s="7"/>
      <c r="Z36" s="2">
        <f t="shared" si="5"/>
        <v>984</v>
      </c>
      <c r="AA36" s="1" t="s">
        <v>18</v>
      </c>
    </row>
    <row r="37" spans="1:27" x14ac:dyDescent="0.25">
      <c r="A37" s="1" t="s">
        <v>19</v>
      </c>
      <c r="B37" s="2">
        <v>-118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2">
        <f t="shared" si="4"/>
        <v>0</v>
      </c>
      <c r="Q37" s="3"/>
      <c r="R37" s="3"/>
      <c r="S37" s="3"/>
      <c r="T37" s="3"/>
      <c r="U37" s="3"/>
      <c r="V37" s="3"/>
      <c r="W37" s="3"/>
      <c r="X37" s="2">
        <f t="shared" si="6"/>
        <v>0</v>
      </c>
      <c r="Y37" s="5"/>
      <c r="Z37" s="2">
        <f t="shared" si="5"/>
        <v>-118</v>
      </c>
      <c r="AA37" s="1" t="s">
        <v>19</v>
      </c>
    </row>
    <row r="38" spans="1:27" x14ac:dyDescent="0.25">
      <c r="A38" s="1" t="s">
        <v>20</v>
      </c>
      <c r="B38" s="2">
        <v>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2">
        <f t="shared" si="4"/>
        <v>0</v>
      </c>
      <c r="Q38" s="3"/>
      <c r="R38" s="3"/>
      <c r="S38" s="3"/>
      <c r="T38" s="3"/>
      <c r="U38" s="3"/>
      <c r="V38" s="3"/>
      <c r="W38" s="3"/>
      <c r="X38" s="2">
        <f t="shared" si="6"/>
        <v>0</v>
      </c>
      <c r="Y38" s="5"/>
      <c r="Z38" s="2">
        <f t="shared" si="5"/>
        <v>0</v>
      </c>
      <c r="AA38" s="1" t="s">
        <v>20</v>
      </c>
    </row>
    <row r="39" spans="1:27" x14ac:dyDescent="0.25">
      <c r="A39" s="1" t="s">
        <v>21</v>
      </c>
      <c r="B39" s="2">
        <v>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2">
        <f t="shared" si="4"/>
        <v>0</v>
      </c>
      <c r="Q39" s="3"/>
      <c r="R39" s="3"/>
      <c r="S39" s="3"/>
      <c r="T39" s="3"/>
      <c r="U39" s="3"/>
      <c r="V39" s="3"/>
      <c r="W39" s="3"/>
      <c r="X39" s="2">
        <f t="shared" si="6"/>
        <v>0</v>
      </c>
      <c r="Y39" s="5"/>
      <c r="Z39" s="2">
        <f t="shared" si="5"/>
        <v>0</v>
      </c>
      <c r="AA39" s="1" t="s">
        <v>21</v>
      </c>
    </row>
    <row r="40" spans="1:27" x14ac:dyDescent="0.25">
      <c r="A40" s="8" t="s">
        <v>4</v>
      </c>
      <c r="B40" s="2">
        <f t="shared" ref="B40:X40" si="7">SUM(B27:B39)</f>
        <v>766</v>
      </c>
      <c r="C40" s="9">
        <f t="shared" si="7"/>
        <v>0</v>
      </c>
      <c r="D40" s="9">
        <f t="shared" si="7"/>
        <v>0</v>
      </c>
      <c r="E40" s="9">
        <f t="shared" si="7"/>
        <v>0</v>
      </c>
      <c r="F40" s="9">
        <f t="shared" si="7"/>
        <v>0</v>
      </c>
      <c r="G40" s="9">
        <f t="shared" si="7"/>
        <v>0</v>
      </c>
      <c r="H40" s="9">
        <f t="shared" si="7"/>
        <v>0</v>
      </c>
      <c r="I40" s="9">
        <f t="shared" si="7"/>
        <v>0</v>
      </c>
      <c r="J40" s="9">
        <f t="shared" si="7"/>
        <v>0</v>
      </c>
      <c r="K40" s="9">
        <f t="shared" si="7"/>
        <v>0</v>
      </c>
      <c r="L40" s="9">
        <f t="shared" si="7"/>
        <v>0</v>
      </c>
      <c r="M40" s="9">
        <f t="shared" si="7"/>
        <v>0</v>
      </c>
      <c r="N40" s="9">
        <f t="shared" si="7"/>
        <v>0</v>
      </c>
      <c r="O40" s="9">
        <f t="shared" si="7"/>
        <v>0</v>
      </c>
      <c r="P40" s="24">
        <f t="shared" si="7"/>
        <v>0</v>
      </c>
      <c r="Q40" s="9">
        <f t="shared" si="7"/>
        <v>0</v>
      </c>
      <c r="R40" s="9">
        <f t="shared" si="7"/>
        <v>0</v>
      </c>
      <c r="S40" s="9">
        <f t="shared" si="7"/>
        <v>0</v>
      </c>
      <c r="T40" s="9">
        <f t="shared" si="7"/>
        <v>0</v>
      </c>
      <c r="U40" s="9">
        <f t="shared" si="7"/>
        <v>0</v>
      </c>
      <c r="V40" s="9">
        <f t="shared" si="7"/>
        <v>0</v>
      </c>
      <c r="W40" s="9">
        <f t="shared" si="7"/>
        <v>0</v>
      </c>
      <c r="X40" s="11">
        <f t="shared" si="7"/>
        <v>0</v>
      </c>
      <c r="Y40" s="12">
        <f>Y36</f>
        <v>0</v>
      </c>
      <c r="Z40" s="2">
        <f t="shared" si="5"/>
        <v>766</v>
      </c>
      <c r="AA40" s="13"/>
    </row>
    <row r="41" spans="1:27" x14ac:dyDescent="0.25">
      <c r="A41" s="14" t="s">
        <v>26</v>
      </c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6"/>
      <c r="R41" s="16"/>
      <c r="S41" s="16"/>
      <c r="T41" s="16"/>
      <c r="U41" s="16"/>
    </row>
    <row r="42" spans="1:27" x14ac:dyDescent="0.25"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6"/>
      <c r="R42" s="16"/>
      <c r="S42" s="16"/>
      <c r="T42" s="16"/>
      <c r="U42" s="16"/>
    </row>
    <row r="43" spans="1:27" x14ac:dyDescent="0.25">
      <c r="A43" s="14" t="s">
        <v>22</v>
      </c>
      <c r="C43" s="27"/>
      <c r="D43" s="27"/>
    </row>
    <row r="44" spans="1:27" x14ac:dyDescent="0.25">
      <c r="A44" s="14" t="s">
        <v>23</v>
      </c>
      <c r="C44" s="27"/>
      <c r="D44" s="27"/>
    </row>
  </sheetData>
  <mergeCells count="66">
    <mergeCell ref="A1:C1"/>
    <mergeCell ref="D1:AA1"/>
    <mergeCell ref="A2:A4"/>
    <mergeCell ref="B2:B4"/>
    <mergeCell ref="C2:O2"/>
    <mergeCell ref="P2:P4"/>
    <mergeCell ref="Q2:W2"/>
    <mergeCell ref="X2:X4"/>
    <mergeCell ref="Y2:Y4"/>
    <mergeCell ref="Z2:Z4"/>
    <mergeCell ref="Q3:Q4"/>
    <mergeCell ref="R3:R4"/>
    <mergeCell ref="AA2:AA4"/>
    <mergeCell ref="C3:C4"/>
    <mergeCell ref="D3:D4"/>
    <mergeCell ref="E3:E4"/>
    <mergeCell ref="K3:K4"/>
    <mergeCell ref="C20:D20"/>
    <mergeCell ref="L3:L4"/>
    <mergeCell ref="M3:M4"/>
    <mergeCell ref="N3:N4"/>
    <mergeCell ref="F3:F4"/>
    <mergeCell ref="G3:G4"/>
    <mergeCell ref="H3:H4"/>
    <mergeCell ref="I3:I4"/>
    <mergeCell ref="J3:J4"/>
    <mergeCell ref="O3:O4"/>
    <mergeCell ref="S3:S4"/>
    <mergeCell ref="T3:T4"/>
    <mergeCell ref="U3:U4"/>
    <mergeCell ref="V3:V4"/>
    <mergeCell ref="W3:W4"/>
    <mergeCell ref="C21:D21"/>
    <mergeCell ref="A23:C23"/>
    <mergeCell ref="D23:AA23"/>
    <mergeCell ref="A24:A26"/>
    <mergeCell ref="B24:B26"/>
    <mergeCell ref="C24:O24"/>
    <mergeCell ref="P24:P26"/>
    <mergeCell ref="Q24:W24"/>
    <mergeCell ref="X24:X26"/>
    <mergeCell ref="Y24:Y26"/>
    <mergeCell ref="Z24:Z26"/>
    <mergeCell ref="AA24:AA26"/>
    <mergeCell ref="C25:C26"/>
    <mergeCell ref="D25:D26"/>
    <mergeCell ref="E25:E26"/>
    <mergeCell ref="U25:U26"/>
    <mergeCell ref="V25:V26"/>
    <mergeCell ref="W25:W26"/>
    <mergeCell ref="K25:K26"/>
    <mergeCell ref="L25:L26"/>
    <mergeCell ref="M25:M26"/>
    <mergeCell ref="N25:N26"/>
    <mergeCell ref="O25:O26"/>
    <mergeCell ref="Q25:Q26"/>
    <mergeCell ref="C43:D43"/>
    <mergeCell ref="C44:D44"/>
    <mergeCell ref="R25:R26"/>
    <mergeCell ref="S25:S26"/>
    <mergeCell ref="T25:T26"/>
    <mergeCell ref="F25:F26"/>
    <mergeCell ref="G25:G26"/>
    <mergeCell ref="H25:H26"/>
    <mergeCell ref="I25:I26"/>
    <mergeCell ref="J25:J2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opLeftCell="A11" workbookViewId="0">
      <selection activeCell="Z5" sqref="Z5:Z17"/>
    </sheetView>
  </sheetViews>
  <sheetFormatPr defaultRowHeight="15" x14ac:dyDescent="0.25"/>
  <cols>
    <col min="1" max="1" width="9.5703125" style="14" customWidth="1"/>
    <col min="2" max="2" width="7.85546875" style="14" customWidth="1"/>
    <col min="3" max="3" width="5.42578125" style="14" customWidth="1"/>
    <col min="4" max="4" width="3.85546875" style="14" customWidth="1"/>
    <col min="5" max="5" width="4.140625" style="14" customWidth="1"/>
    <col min="6" max="6" width="3.85546875" style="14" customWidth="1"/>
    <col min="7" max="7" width="4.7109375" style="14" customWidth="1"/>
    <col min="8" max="8" width="5.42578125" style="14" customWidth="1"/>
    <col min="9" max="9" width="4.7109375" style="14" customWidth="1"/>
    <col min="10" max="15" width="3" style="14" customWidth="1"/>
    <col min="16" max="16" width="7.42578125" style="14" customWidth="1"/>
    <col min="17" max="23" width="4" style="17" customWidth="1"/>
    <col min="24" max="24" width="8" style="14" customWidth="1"/>
    <col min="25" max="25" width="5.28515625" style="14" customWidth="1"/>
    <col min="26" max="26" width="11.7109375" style="14" customWidth="1"/>
    <col min="27" max="27" width="11.140625" style="14" customWidth="1"/>
  </cols>
  <sheetData>
    <row r="1" spans="1:27" ht="15.75" x14ac:dyDescent="0.25">
      <c r="A1" s="32" t="s">
        <v>103</v>
      </c>
      <c r="B1" s="32"/>
      <c r="C1" s="32"/>
      <c r="D1" s="33" t="s">
        <v>0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 spans="1:27" x14ac:dyDescent="0.25">
      <c r="A2" s="34" t="s">
        <v>1</v>
      </c>
      <c r="B2" s="37" t="s">
        <v>2</v>
      </c>
      <c r="C2" s="40" t="s">
        <v>3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2"/>
      <c r="P2" s="43" t="s">
        <v>4</v>
      </c>
      <c r="Q2" s="46" t="s">
        <v>5</v>
      </c>
      <c r="R2" s="47"/>
      <c r="S2" s="47"/>
      <c r="T2" s="47"/>
      <c r="U2" s="47"/>
      <c r="V2" s="47"/>
      <c r="W2" s="48"/>
      <c r="X2" s="43" t="s">
        <v>4</v>
      </c>
      <c r="Y2" s="43" t="s">
        <v>6</v>
      </c>
      <c r="Z2" s="43" t="s">
        <v>7</v>
      </c>
      <c r="AA2" s="34" t="s">
        <v>1</v>
      </c>
    </row>
    <row r="3" spans="1:27" x14ac:dyDescent="0.25">
      <c r="A3" s="35"/>
      <c r="B3" s="38"/>
      <c r="C3" s="49" t="s">
        <v>104</v>
      </c>
      <c r="D3" s="49" t="s">
        <v>37</v>
      </c>
      <c r="E3" s="30" t="s">
        <v>105</v>
      </c>
      <c r="F3" s="30" t="s">
        <v>30</v>
      </c>
      <c r="G3" s="30" t="s">
        <v>33</v>
      </c>
      <c r="H3" s="30" t="s">
        <v>37</v>
      </c>
      <c r="I3" s="30" t="s">
        <v>34</v>
      </c>
      <c r="J3" s="30"/>
      <c r="K3" s="30"/>
      <c r="L3" s="30"/>
      <c r="M3" s="52">
        <v>44394</v>
      </c>
      <c r="N3" s="30"/>
      <c r="O3" s="52">
        <v>44394</v>
      </c>
      <c r="P3" s="44"/>
      <c r="Q3" s="51" t="s">
        <v>35</v>
      </c>
      <c r="R3" s="51" t="s">
        <v>70</v>
      </c>
      <c r="S3" s="51" t="s">
        <v>69</v>
      </c>
      <c r="T3" s="28" t="s">
        <v>69</v>
      </c>
      <c r="U3" s="28" t="s">
        <v>106</v>
      </c>
      <c r="V3" s="28" t="s">
        <v>81</v>
      </c>
      <c r="W3" s="28"/>
      <c r="X3" s="44"/>
      <c r="Y3" s="44"/>
      <c r="Z3" s="44"/>
      <c r="AA3" s="35"/>
    </row>
    <row r="4" spans="1:27" x14ac:dyDescent="0.25">
      <c r="A4" s="36"/>
      <c r="B4" s="39"/>
      <c r="C4" s="50"/>
      <c r="D4" s="50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45"/>
      <c r="Q4" s="51"/>
      <c r="R4" s="51"/>
      <c r="S4" s="51"/>
      <c r="T4" s="29"/>
      <c r="U4" s="29"/>
      <c r="V4" s="29"/>
      <c r="W4" s="29"/>
      <c r="X4" s="45"/>
      <c r="Y4" s="45"/>
      <c r="Z4" s="45"/>
      <c r="AA4" s="36"/>
    </row>
    <row r="5" spans="1:27" x14ac:dyDescent="0.25">
      <c r="A5" s="1" t="s">
        <v>8</v>
      </c>
      <c r="B5" s="2">
        <v>431</v>
      </c>
      <c r="C5" s="3">
        <v>5</v>
      </c>
      <c r="D5" s="3">
        <v>5</v>
      </c>
      <c r="E5" s="3"/>
      <c r="F5" s="3">
        <v>5</v>
      </c>
      <c r="G5" s="3"/>
      <c r="H5" s="3">
        <v>3</v>
      </c>
      <c r="I5" s="3"/>
      <c r="J5" s="3"/>
      <c r="K5" s="3"/>
      <c r="L5" s="3"/>
      <c r="M5" s="3"/>
      <c r="N5" s="3"/>
      <c r="O5" s="3"/>
      <c r="P5" s="2">
        <f t="shared" ref="P5:P17" si="0">SUM(C5:O5)</f>
        <v>18</v>
      </c>
      <c r="Q5" s="4"/>
      <c r="R5" s="4"/>
      <c r="S5" s="4"/>
      <c r="T5" s="4"/>
      <c r="U5" s="4"/>
      <c r="V5" s="4"/>
      <c r="W5" s="4"/>
      <c r="X5" s="2">
        <f>SUM(Q5:W5)</f>
        <v>0</v>
      </c>
      <c r="Y5" s="5"/>
      <c r="Z5" s="2">
        <f t="shared" ref="Z5:Z13" si="1">B5+P5-X5+Y5</f>
        <v>449</v>
      </c>
      <c r="AA5" s="1" t="s">
        <v>8</v>
      </c>
    </row>
    <row r="6" spans="1:27" x14ac:dyDescent="0.25">
      <c r="A6" s="1" t="s">
        <v>9</v>
      </c>
      <c r="B6" s="2">
        <v>245</v>
      </c>
      <c r="C6" s="3">
        <v>20</v>
      </c>
      <c r="D6" s="3">
        <v>10</v>
      </c>
      <c r="E6" s="3"/>
      <c r="F6" s="3">
        <v>17</v>
      </c>
      <c r="G6" s="3">
        <v>2</v>
      </c>
      <c r="H6" s="3">
        <v>2</v>
      </c>
      <c r="I6" s="3">
        <v>3</v>
      </c>
      <c r="J6" s="3"/>
      <c r="K6" s="3"/>
      <c r="L6" s="3"/>
      <c r="M6" s="3"/>
      <c r="N6" s="3"/>
      <c r="O6" s="3"/>
      <c r="P6" s="2">
        <f t="shared" si="0"/>
        <v>54</v>
      </c>
      <c r="Q6" s="3"/>
      <c r="R6" s="3"/>
      <c r="S6" s="3"/>
      <c r="T6" s="3"/>
      <c r="U6" s="3"/>
      <c r="V6" s="3"/>
      <c r="W6" s="3"/>
      <c r="X6" s="2">
        <f t="shared" ref="X6:X17" si="2">SUM(Q6:W6)</f>
        <v>0</v>
      </c>
      <c r="Y6" s="5"/>
      <c r="Z6" s="2">
        <f t="shared" si="1"/>
        <v>299</v>
      </c>
      <c r="AA6" s="1" t="s">
        <v>9</v>
      </c>
    </row>
    <row r="7" spans="1:27" x14ac:dyDescent="0.25">
      <c r="A7" s="1" t="s">
        <v>10</v>
      </c>
      <c r="B7" s="2">
        <v>1271</v>
      </c>
      <c r="C7" s="3">
        <v>14</v>
      </c>
      <c r="D7" s="3">
        <v>7</v>
      </c>
      <c r="E7" s="3"/>
      <c r="F7" s="3">
        <v>24</v>
      </c>
      <c r="G7" s="3">
        <v>1</v>
      </c>
      <c r="H7" s="3">
        <v>2</v>
      </c>
      <c r="I7" s="3">
        <v>4</v>
      </c>
      <c r="J7" s="3"/>
      <c r="K7" s="3"/>
      <c r="L7" s="3"/>
      <c r="M7" s="3"/>
      <c r="N7" s="3"/>
      <c r="O7" s="3"/>
      <c r="P7" s="2">
        <f t="shared" si="0"/>
        <v>52</v>
      </c>
      <c r="Q7" s="3">
        <v>100</v>
      </c>
      <c r="R7" s="3"/>
      <c r="S7" s="3"/>
      <c r="T7" s="3"/>
      <c r="U7" s="3"/>
      <c r="V7" s="3"/>
      <c r="W7" s="3"/>
      <c r="X7" s="2">
        <f t="shared" si="2"/>
        <v>100</v>
      </c>
      <c r="Y7" s="5"/>
      <c r="Z7" s="2">
        <f t="shared" si="1"/>
        <v>1223</v>
      </c>
      <c r="AA7" s="1" t="s">
        <v>10</v>
      </c>
    </row>
    <row r="8" spans="1:27" x14ac:dyDescent="0.25">
      <c r="A8" s="1" t="s">
        <v>11</v>
      </c>
      <c r="B8" s="2">
        <v>16</v>
      </c>
      <c r="C8" s="3">
        <v>5</v>
      </c>
      <c r="D8" s="3"/>
      <c r="E8" s="3">
        <v>1</v>
      </c>
      <c r="F8" s="3">
        <v>2</v>
      </c>
      <c r="G8" s="3"/>
      <c r="H8" s="3"/>
      <c r="I8" s="3"/>
      <c r="J8" s="3"/>
      <c r="K8" s="3"/>
      <c r="L8" s="3"/>
      <c r="M8" s="3">
        <v>2</v>
      </c>
      <c r="N8" s="3"/>
      <c r="O8" s="3"/>
      <c r="P8" s="2">
        <f t="shared" si="0"/>
        <v>10</v>
      </c>
      <c r="Q8" s="3"/>
      <c r="R8" s="3"/>
      <c r="S8" s="3"/>
      <c r="T8" s="3"/>
      <c r="U8" s="3"/>
      <c r="V8" s="3"/>
      <c r="W8" s="3"/>
      <c r="X8" s="2">
        <f t="shared" si="2"/>
        <v>0</v>
      </c>
      <c r="Y8" s="5"/>
      <c r="Z8" s="2">
        <f t="shared" si="1"/>
        <v>26</v>
      </c>
      <c r="AA8" s="1" t="s">
        <v>11</v>
      </c>
    </row>
    <row r="9" spans="1:27" x14ac:dyDescent="0.25">
      <c r="A9" s="1" t="s">
        <v>12</v>
      </c>
      <c r="B9" s="2">
        <v>249</v>
      </c>
      <c r="C9" s="3">
        <v>37</v>
      </c>
      <c r="D9" s="3">
        <v>6</v>
      </c>
      <c r="E9" s="3">
        <v>8</v>
      </c>
      <c r="F9" s="3">
        <v>44</v>
      </c>
      <c r="G9" s="3">
        <v>3</v>
      </c>
      <c r="H9" s="3">
        <v>18</v>
      </c>
      <c r="I9" s="3">
        <v>8</v>
      </c>
      <c r="J9" s="3"/>
      <c r="K9" s="3"/>
      <c r="L9" s="3"/>
      <c r="M9" s="3">
        <v>19</v>
      </c>
      <c r="N9" s="3"/>
      <c r="O9" s="3"/>
      <c r="P9" s="2">
        <f t="shared" si="0"/>
        <v>143</v>
      </c>
      <c r="Q9" s="3"/>
      <c r="R9" s="3"/>
      <c r="S9" s="3"/>
      <c r="T9" s="3"/>
      <c r="U9" s="3"/>
      <c r="V9" s="3"/>
      <c r="W9" s="3"/>
      <c r="X9" s="2">
        <f t="shared" si="2"/>
        <v>0</v>
      </c>
      <c r="Y9" s="5"/>
      <c r="Z9" s="2">
        <f t="shared" si="1"/>
        <v>392</v>
      </c>
      <c r="AA9" s="1" t="s">
        <v>12</v>
      </c>
    </row>
    <row r="10" spans="1:27" x14ac:dyDescent="0.25">
      <c r="A10" s="1" t="s">
        <v>13</v>
      </c>
      <c r="B10" s="2">
        <v>1310</v>
      </c>
      <c r="C10" s="3">
        <v>96</v>
      </c>
      <c r="D10" s="3">
        <v>57</v>
      </c>
      <c r="E10" s="3">
        <v>54</v>
      </c>
      <c r="F10" s="3">
        <v>129</v>
      </c>
      <c r="G10" s="3">
        <v>53</v>
      </c>
      <c r="H10" s="3">
        <v>29</v>
      </c>
      <c r="I10" s="3">
        <v>51</v>
      </c>
      <c r="J10" s="3"/>
      <c r="K10" s="3"/>
      <c r="L10" s="3"/>
      <c r="M10" s="3">
        <v>64</v>
      </c>
      <c r="N10" s="3">
        <v>4</v>
      </c>
      <c r="O10" s="3">
        <v>6</v>
      </c>
      <c r="P10" s="2">
        <f t="shared" si="0"/>
        <v>543</v>
      </c>
      <c r="Q10" s="3"/>
      <c r="R10" s="3"/>
      <c r="S10" s="3">
        <v>600</v>
      </c>
      <c r="T10" s="3">
        <v>600</v>
      </c>
      <c r="U10" s="3"/>
      <c r="V10" s="3"/>
      <c r="W10" s="3"/>
      <c r="X10" s="2">
        <f t="shared" si="2"/>
        <v>1200</v>
      </c>
      <c r="Y10" s="5"/>
      <c r="Z10" s="2">
        <f t="shared" si="1"/>
        <v>653</v>
      </c>
      <c r="AA10" s="1" t="s">
        <v>13</v>
      </c>
    </row>
    <row r="11" spans="1:27" x14ac:dyDescent="0.25">
      <c r="A11" s="1" t="s">
        <v>14</v>
      </c>
      <c r="B11" s="2">
        <v>979</v>
      </c>
      <c r="C11" s="3">
        <v>54</v>
      </c>
      <c r="D11" s="3">
        <v>10</v>
      </c>
      <c r="E11" s="3">
        <v>12</v>
      </c>
      <c r="F11" s="3">
        <v>51</v>
      </c>
      <c r="G11" s="3">
        <v>30</v>
      </c>
      <c r="H11" s="3">
        <v>11</v>
      </c>
      <c r="I11" s="3">
        <v>21</v>
      </c>
      <c r="J11" s="3"/>
      <c r="K11" s="3"/>
      <c r="L11" s="3"/>
      <c r="M11" s="3">
        <v>18</v>
      </c>
      <c r="N11" s="3"/>
      <c r="O11" s="3">
        <v>7</v>
      </c>
      <c r="P11" s="2">
        <f t="shared" si="0"/>
        <v>214</v>
      </c>
      <c r="Q11" s="3"/>
      <c r="R11" s="3">
        <v>600</v>
      </c>
      <c r="S11" s="3"/>
      <c r="T11" s="3"/>
      <c r="U11" s="3">
        <v>100</v>
      </c>
      <c r="V11" s="3"/>
      <c r="W11" s="3"/>
      <c r="X11" s="2">
        <f t="shared" si="2"/>
        <v>700</v>
      </c>
      <c r="Y11" s="5"/>
      <c r="Z11" s="2">
        <f t="shared" si="1"/>
        <v>493</v>
      </c>
      <c r="AA11" s="1" t="s">
        <v>14</v>
      </c>
    </row>
    <row r="12" spans="1:27" x14ac:dyDescent="0.25">
      <c r="A12" s="1" t="s">
        <v>15</v>
      </c>
      <c r="B12" s="2">
        <v>192</v>
      </c>
      <c r="C12" s="3">
        <v>1</v>
      </c>
      <c r="D12" s="3">
        <v>2</v>
      </c>
      <c r="E12" s="3">
        <v>1</v>
      </c>
      <c r="F12" s="3">
        <v>4</v>
      </c>
      <c r="G12" s="3">
        <v>1</v>
      </c>
      <c r="H12" s="3">
        <v>2</v>
      </c>
      <c r="I12" s="3"/>
      <c r="J12" s="3"/>
      <c r="K12" s="3"/>
      <c r="L12" s="3"/>
      <c r="M12" s="3"/>
      <c r="N12" s="3"/>
      <c r="O12" s="3"/>
      <c r="P12" s="2">
        <f t="shared" si="0"/>
        <v>11</v>
      </c>
      <c r="Q12" s="3"/>
      <c r="R12" s="3"/>
      <c r="S12" s="3"/>
      <c r="T12" s="3"/>
      <c r="U12" s="3"/>
      <c r="V12" s="3"/>
      <c r="W12" s="3"/>
      <c r="X12" s="2">
        <f t="shared" si="2"/>
        <v>0</v>
      </c>
      <c r="Y12" s="5"/>
      <c r="Z12" s="2">
        <f t="shared" si="1"/>
        <v>203</v>
      </c>
      <c r="AA12" s="1" t="s">
        <v>15</v>
      </c>
    </row>
    <row r="13" spans="1:27" x14ac:dyDescent="0.25">
      <c r="A13" s="1" t="s">
        <v>16</v>
      </c>
      <c r="B13" s="2">
        <v>0</v>
      </c>
      <c r="C13" s="3">
        <v>20</v>
      </c>
      <c r="D13" s="3">
        <v>4</v>
      </c>
      <c r="E13" s="3">
        <v>7</v>
      </c>
      <c r="F13" s="3">
        <v>20</v>
      </c>
      <c r="G13" s="3">
        <v>3</v>
      </c>
      <c r="H13" s="3">
        <v>4</v>
      </c>
      <c r="I13" s="3">
        <v>3</v>
      </c>
      <c r="J13" s="3"/>
      <c r="K13" s="3"/>
      <c r="L13" s="3"/>
      <c r="M13" s="3">
        <v>2</v>
      </c>
      <c r="N13" s="3"/>
      <c r="O13" s="3">
        <v>10</v>
      </c>
      <c r="P13" s="2">
        <f t="shared" si="0"/>
        <v>73</v>
      </c>
      <c r="Q13" s="3"/>
      <c r="R13" s="3"/>
      <c r="S13" s="3"/>
      <c r="T13" s="3"/>
      <c r="U13" s="3"/>
      <c r="V13" s="3"/>
      <c r="W13" s="3"/>
      <c r="X13" s="2">
        <f t="shared" si="2"/>
        <v>0</v>
      </c>
      <c r="Y13" s="5"/>
      <c r="Z13" s="2">
        <f t="shared" si="1"/>
        <v>73</v>
      </c>
      <c r="AA13" s="1" t="s">
        <v>16</v>
      </c>
    </row>
    <row r="14" spans="1:27" x14ac:dyDescent="0.25">
      <c r="A14" s="1" t="s">
        <v>17</v>
      </c>
      <c r="B14" s="2">
        <v>139</v>
      </c>
      <c r="C14" s="6">
        <v>84</v>
      </c>
      <c r="D14" s="6">
        <v>25</v>
      </c>
      <c r="E14" s="6">
        <v>47</v>
      </c>
      <c r="F14" s="6">
        <v>124</v>
      </c>
      <c r="G14" s="6">
        <v>33</v>
      </c>
      <c r="H14" s="6">
        <v>27</v>
      </c>
      <c r="I14" s="6">
        <v>30</v>
      </c>
      <c r="J14" s="6"/>
      <c r="K14" s="6"/>
      <c r="L14" s="6"/>
      <c r="M14" s="6">
        <v>15</v>
      </c>
      <c r="N14" s="6"/>
      <c r="O14" s="6">
        <v>65</v>
      </c>
      <c r="P14" s="2">
        <f t="shared" si="0"/>
        <v>450</v>
      </c>
      <c r="Q14" s="6"/>
      <c r="R14" s="6"/>
      <c r="S14" s="6"/>
      <c r="T14" s="6"/>
      <c r="U14" s="6"/>
      <c r="V14" s="6"/>
      <c r="W14" s="6"/>
      <c r="X14" s="2">
        <f t="shared" si="2"/>
        <v>0</v>
      </c>
      <c r="Y14" s="7"/>
      <c r="Z14" s="2">
        <f>B14+P14-Y14</f>
        <v>589</v>
      </c>
      <c r="AA14" s="1" t="s">
        <v>18</v>
      </c>
    </row>
    <row r="15" spans="1:27" x14ac:dyDescent="0.25">
      <c r="A15" s="1" t="s">
        <v>19</v>
      </c>
      <c r="B15" s="2">
        <v>665</v>
      </c>
      <c r="C15" s="3"/>
      <c r="D15" s="3"/>
      <c r="E15" s="3"/>
      <c r="F15" s="3"/>
      <c r="G15" s="3"/>
      <c r="H15" s="3">
        <v>28</v>
      </c>
      <c r="I15" s="3"/>
      <c r="J15" s="3"/>
      <c r="K15" s="3"/>
      <c r="L15" s="3"/>
      <c r="M15" s="3"/>
      <c r="N15" s="3">
        <v>1</v>
      </c>
      <c r="O15" s="3">
        <v>18</v>
      </c>
      <c r="P15" s="2">
        <f t="shared" si="0"/>
        <v>47</v>
      </c>
      <c r="Q15" s="3"/>
      <c r="R15" s="3"/>
      <c r="S15" s="3"/>
      <c r="T15" s="3"/>
      <c r="U15" s="3"/>
      <c r="V15" s="3">
        <v>550</v>
      </c>
      <c r="W15" s="3"/>
      <c r="X15" s="2">
        <f t="shared" si="2"/>
        <v>550</v>
      </c>
      <c r="Y15" s="5"/>
      <c r="Z15" s="2">
        <f>B15+P15-X15+Y15</f>
        <v>162</v>
      </c>
      <c r="AA15" s="1" t="s">
        <v>19</v>
      </c>
    </row>
    <row r="16" spans="1:27" x14ac:dyDescent="0.25">
      <c r="A16" s="1" t="s">
        <v>20</v>
      </c>
      <c r="B16" s="2">
        <v>34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2">
        <f t="shared" si="0"/>
        <v>0</v>
      </c>
      <c r="Q16" s="3"/>
      <c r="R16" s="3"/>
      <c r="S16" s="3"/>
      <c r="T16" s="3"/>
      <c r="U16" s="3"/>
      <c r="V16" s="3"/>
      <c r="W16" s="3"/>
      <c r="X16" s="2">
        <f t="shared" si="2"/>
        <v>0</v>
      </c>
      <c r="Y16" s="5"/>
      <c r="Z16" s="2">
        <f>B16+P16-X16+Y16</f>
        <v>34</v>
      </c>
      <c r="AA16" s="1" t="s">
        <v>20</v>
      </c>
    </row>
    <row r="17" spans="1:27" x14ac:dyDescent="0.25">
      <c r="A17" s="1" t="s">
        <v>21</v>
      </c>
      <c r="B17" s="2">
        <v>19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2">
        <f t="shared" si="0"/>
        <v>0</v>
      </c>
      <c r="Q17" s="3"/>
      <c r="R17" s="3"/>
      <c r="S17" s="3"/>
      <c r="T17" s="3"/>
      <c r="U17" s="3"/>
      <c r="V17" s="3"/>
      <c r="W17" s="3"/>
      <c r="X17" s="2">
        <f t="shared" si="2"/>
        <v>0</v>
      </c>
      <c r="Y17" s="5"/>
      <c r="Z17" s="2">
        <f>B17+P17-X17+Y17</f>
        <v>19</v>
      </c>
      <c r="AA17" s="1" t="s">
        <v>21</v>
      </c>
    </row>
    <row r="18" spans="1:27" x14ac:dyDescent="0.25">
      <c r="A18" s="8" t="s">
        <v>4</v>
      </c>
      <c r="B18" s="2">
        <f t="shared" ref="B18:X18" si="3">SUM(B5:B17)</f>
        <v>5550</v>
      </c>
      <c r="C18" s="9">
        <f t="shared" si="3"/>
        <v>336</v>
      </c>
      <c r="D18" s="9">
        <f t="shared" si="3"/>
        <v>126</v>
      </c>
      <c r="E18" s="9">
        <f t="shared" si="3"/>
        <v>130</v>
      </c>
      <c r="F18" s="9">
        <f t="shared" si="3"/>
        <v>420</v>
      </c>
      <c r="G18" s="9">
        <f t="shared" si="3"/>
        <v>126</v>
      </c>
      <c r="H18" s="9">
        <f t="shared" si="3"/>
        <v>126</v>
      </c>
      <c r="I18" s="9">
        <f t="shared" si="3"/>
        <v>120</v>
      </c>
      <c r="J18" s="9">
        <f t="shared" si="3"/>
        <v>0</v>
      </c>
      <c r="K18" s="9">
        <f t="shared" si="3"/>
        <v>0</v>
      </c>
      <c r="L18" s="9">
        <f t="shared" si="3"/>
        <v>0</v>
      </c>
      <c r="M18" s="9">
        <f t="shared" si="3"/>
        <v>120</v>
      </c>
      <c r="N18" s="9">
        <f t="shared" si="3"/>
        <v>5</v>
      </c>
      <c r="O18" s="9">
        <f t="shared" si="3"/>
        <v>106</v>
      </c>
      <c r="P18" s="24">
        <f t="shared" si="3"/>
        <v>1615</v>
      </c>
      <c r="Q18" s="9">
        <f t="shared" si="3"/>
        <v>100</v>
      </c>
      <c r="R18" s="9">
        <f t="shared" si="3"/>
        <v>600</v>
      </c>
      <c r="S18" s="9">
        <f t="shared" si="3"/>
        <v>600</v>
      </c>
      <c r="T18" s="9">
        <f t="shared" si="3"/>
        <v>600</v>
      </c>
      <c r="U18" s="9">
        <f t="shared" si="3"/>
        <v>100</v>
      </c>
      <c r="V18" s="9">
        <f t="shared" si="3"/>
        <v>550</v>
      </c>
      <c r="W18" s="9">
        <f t="shared" si="3"/>
        <v>0</v>
      </c>
      <c r="X18" s="11">
        <f t="shared" si="3"/>
        <v>2550</v>
      </c>
      <c r="Y18" s="12">
        <f>Y14</f>
        <v>0</v>
      </c>
      <c r="Z18" s="2">
        <f>SUM(Z5:Z17)</f>
        <v>4615</v>
      </c>
      <c r="AA18" s="13"/>
    </row>
    <row r="19" spans="1:27" x14ac:dyDescent="0.25"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6"/>
      <c r="R19" s="16"/>
      <c r="S19" s="16"/>
      <c r="T19" s="16"/>
      <c r="U19" s="16"/>
    </row>
    <row r="20" spans="1:27" x14ac:dyDescent="0.25">
      <c r="A20" s="14" t="s">
        <v>22</v>
      </c>
      <c r="C20" s="27">
        <v>130.32</v>
      </c>
      <c r="D20" s="27"/>
    </row>
    <row r="21" spans="1:27" x14ac:dyDescent="0.25">
      <c r="A21" s="14" t="s">
        <v>23</v>
      </c>
      <c r="C21" s="27">
        <v>113.06</v>
      </c>
      <c r="D21" s="27"/>
    </row>
    <row r="22" spans="1:27" x14ac:dyDescent="0.25">
      <c r="AA22" s="14" t="s">
        <v>24</v>
      </c>
    </row>
    <row r="23" spans="1:27" ht="15.75" x14ac:dyDescent="0.25">
      <c r="A23" s="32" t="s">
        <v>25</v>
      </c>
      <c r="B23" s="32"/>
      <c r="C23" s="3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 spans="1:27" x14ac:dyDescent="0.25">
      <c r="A24" s="34" t="s">
        <v>1</v>
      </c>
      <c r="B24" s="37" t="s">
        <v>2</v>
      </c>
      <c r="C24" s="40" t="s">
        <v>3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2"/>
      <c r="P24" s="43" t="s">
        <v>4</v>
      </c>
      <c r="Q24" s="46" t="s">
        <v>5</v>
      </c>
      <c r="R24" s="47"/>
      <c r="S24" s="47"/>
      <c r="T24" s="47"/>
      <c r="U24" s="47"/>
      <c r="V24" s="47"/>
      <c r="W24" s="48"/>
      <c r="X24" s="43" t="s">
        <v>4</v>
      </c>
      <c r="Y24" s="43" t="s">
        <v>6</v>
      </c>
      <c r="Z24" s="43" t="s">
        <v>7</v>
      </c>
      <c r="AA24" s="34" t="s">
        <v>1</v>
      </c>
    </row>
    <row r="25" spans="1:27" x14ac:dyDescent="0.25">
      <c r="A25" s="35"/>
      <c r="B25" s="38"/>
      <c r="C25" s="49"/>
      <c r="D25" s="49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44"/>
      <c r="Q25" s="28"/>
      <c r="R25" s="28"/>
      <c r="S25" s="28"/>
      <c r="T25" s="28"/>
      <c r="U25" s="28"/>
      <c r="V25" s="28"/>
      <c r="W25" s="28"/>
      <c r="X25" s="44"/>
      <c r="Y25" s="44"/>
      <c r="Z25" s="44"/>
      <c r="AA25" s="35"/>
    </row>
    <row r="26" spans="1:27" x14ac:dyDescent="0.25">
      <c r="A26" s="36"/>
      <c r="B26" s="39"/>
      <c r="C26" s="50"/>
      <c r="D26" s="50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45"/>
      <c r="Q26" s="29"/>
      <c r="R26" s="29"/>
      <c r="S26" s="29"/>
      <c r="T26" s="29"/>
      <c r="U26" s="29"/>
      <c r="V26" s="29"/>
      <c r="W26" s="29"/>
      <c r="X26" s="45"/>
      <c r="Y26" s="45"/>
      <c r="Z26" s="45"/>
      <c r="AA26" s="36"/>
    </row>
    <row r="27" spans="1:27" x14ac:dyDescent="0.25">
      <c r="A27" s="1" t="s">
        <v>8</v>
      </c>
      <c r="B27" s="2">
        <v>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2">
        <f t="shared" ref="P27:P39" si="4">SUM(C27:O27)</f>
        <v>0</v>
      </c>
      <c r="Q27" s="4"/>
      <c r="R27" s="4"/>
      <c r="S27" s="4"/>
      <c r="T27" s="4"/>
      <c r="U27" s="4"/>
      <c r="V27" s="4"/>
      <c r="W27" s="4"/>
      <c r="X27" s="2">
        <f>SUM(Q27:W27)</f>
        <v>0</v>
      </c>
      <c r="Y27" s="5"/>
      <c r="Z27" s="2">
        <f t="shared" ref="Z27:Z40" si="5">B27+P27-X27+Y27</f>
        <v>0</v>
      </c>
      <c r="AA27" s="1" t="s">
        <v>8</v>
      </c>
    </row>
    <row r="28" spans="1:27" x14ac:dyDescent="0.25">
      <c r="A28" s="1" t="s">
        <v>9</v>
      </c>
      <c r="B28" s="2">
        <v>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2">
        <f t="shared" si="4"/>
        <v>0</v>
      </c>
      <c r="Q28" s="3"/>
      <c r="R28" s="3"/>
      <c r="S28" s="3"/>
      <c r="T28" s="3"/>
      <c r="U28" s="3"/>
      <c r="V28" s="3"/>
      <c r="W28" s="3"/>
      <c r="X28" s="2">
        <f t="shared" ref="X28:X39" si="6">SUM(Q28:W28)</f>
        <v>0</v>
      </c>
      <c r="Y28" s="5"/>
      <c r="Z28" s="2">
        <f t="shared" si="5"/>
        <v>0</v>
      </c>
      <c r="AA28" s="1" t="s">
        <v>9</v>
      </c>
    </row>
    <row r="29" spans="1:27" x14ac:dyDescent="0.25">
      <c r="A29" s="1" t="s">
        <v>10</v>
      </c>
      <c r="B29" s="2">
        <v>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2">
        <f t="shared" si="4"/>
        <v>0</v>
      </c>
      <c r="Q29" s="3"/>
      <c r="R29" s="3"/>
      <c r="S29" s="3"/>
      <c r="T29" s="3"/>
      <c r="U29" s="3"/>
      <c r="V29" s="3"/>
      <c r="W29" s="3"/>
      <c r="X29" s="2">
        <f t="shared" si="6"/>
        <v>0</v>
      </c>
      <c r="Y29" s="5"/>
      <c r="Z29" s="2">
        <f t="shared" si="5"/>
        <v>0</v>
      </c>
      <c r="AA29" s="1" t="s">
        <v>10</v>
      </c>
    </row>
    <row r="30" spans="1:27" x14ac:dyDescent="0.25">
      <c r="A30" s="1" t="s">
        <v>11</v>
      </c>
      <c r="B30" s="2"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2">
        <f t="shared" si="4"/>
        <v>0</v>
      </c>
      <c r="Q30" s="3"/>
      <c r="R30" s="3"/>
      <c r="S30" s="3"/>
      <c r="T30" s="3"/>
      <c r="U30" s="3"/>
      <c r="V30" s="3"/>
      <c r="W30" s="3"/>
      <c r="X30" s="2">
        <f t="shared" si="6"/>
        <v>0</v>
      </c>
      <c r="Y30" s="5"/>
      <c r="Z30" s="2">
        <f t="shared" si="5"/>
        <v>0</v>
      </c>
      <c r="AA30" s="1" t="s">
        <v>11</v>
      </c>
    </row>
    <row r="31" spans="1:27" x14ac:dyDescent="0.25">
      <c r="A31" s="1" t="s">
        <v>12</v>
      </c>
      <c r="B31" s="2">
        <v>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2">
        <f t="shared" si="4"/>
        <v>0</v>
      </c>
      <c r="Q31" s="3"/>
      <c r="R31" s="3"/>
      <c r="S31" s="3"/>
      <c r="T31" s="3"/>
      <c r="U31" s="3"/>
      <c r="V31" s="3"/>
      <c r="W31" s="3"/>
      <c r="X31" s="2">
        <f t="shared" si="6"/>
        <v>0</v>
      </c>
      <c r="Y31" s="5"/>
      <c r="Z31" s="2">
        <f t="shared" si="5"/>
        <v>0</v>
      </c>
      <c r="AA31" s="1" t="s">
        <v>12</v>
      </c>
    </row>
    <row r="32" spans="1:27" x14ac:dyDescent="0.25">
      <c r="A32" s="1" t="s">
        <v>13</v>
      </c>
      <c r="B32" s="2">
        <v>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2">
        <f t="shared" si="4"/>
        <v>0</v>
      </c>
      <c r="Q32" s="3"/>
      <c r="R32" s="3"/>
      <c r="S32" s="3"/>
      <c r="T32" s="3"/>
      <c r="U32" s="3"/>
      <c r="V32" s="3"/>
      <c r="W32" s="3"/>
      <c r="X32" s="2">
        <f t="shared" si="6"/>
        <v>0</v>
      </c>
      <c r="Y32" s="5"/>
      <c r="Z32" s="2">
        <f t="shared" si="5"/>
        <v>0</v>
      </c>
      <c r="AA32" s="1" t="s">
        <v>13</v>
      </c>
    </row>
    <row r="33" spans="1:27" x14ac:dyDescent="0.25">
      <c r="A33" s="1" t="s">
        <v>14</v>
      </c>
      <c r="B33" s="2">
        <v>-100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2">
        <f t="shared" si="4"/>
        <v>0</v>
      </c>
      <c r="Q33" s="3"/>
      <c r="R33" s="3"/>
      <c r="S33" s="3"/>
      <c r="T33" s="3"/>
      <c r="U33" s="3"/>
      <c r="V33" s="3"/>
      <c r="W33" s="3"/>
      <c r="X33" s="2">
        <f t="shared" si="6"/>
        <v>0</v>
      </c>
      <c r="Y33" s="5"/>
      <c r="Z33" s="2">
        <f t="shared" si="5"/>
        <v>-100</v>
      </c>
      <c r="AA33" s="1" t="s">
        <v>14</v>
      </c>
    </row>
    <row r="34" spans="1:27" x14ac:dyDescent="0.25">
      <c r="A34" s="1" t="s">
        <v>15</v>
      </c>
      <c r="B34" s="2">
        <v>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2">
        <f t="shared" si="4"/>
        <v>0</v>
      </c>
      <c r="Q34" s="3"/>
      <c r="R34" s="3"/>
      <c r="S34" s="3"/>
      <c r="T34" s="3"/>
      <c r="U34" s="3"/>
      <c r="V34" s="3"/>
      <c r="W34" s="3"/>
      <c r="X34" s="2">
        <f t="shared" si="6"/>
        <v>0</v>
      </c>
      <c r="Y34" s="5"/>
      <c r="Z34" s="2">
        <f t="shared" si="5"/>
        <v>0</v>
      </c>
      <c r="AA34" s="1" t="s">
        <v>15</v>
      </c>
    </row>
    <row r="35" spans="1:27" x14ac:dyDescent="0.25">
      <c r="A35" s="1" t="s">
        <v>16</v>
      </c>
      <c r="B35" s="2">
        <v>0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2">
        <f t="shared" si="4"/>
        <v>0</v>
      </c>
      <c r="Q35" s="3"/>
      <c r="R35" s="3"/>
      <c r="S35" s="3"/>
      <c r="T35" s="3"/>
      <c r="U35" s="3"/>
      <c r="V35" s="3"/>
      <c r="W35" s="3"/>
      <c r="X35" s="2">
        <f t="shared" si="6"/>
        <v>0</v>
      </c>
      <c r="Y35" s="5"/>
      <c r="Z35" s="2">
        <f t="shared" si="5"/>
        <v>0</v>
      </c>
      <c r="AA35" s="1" t="s">
        <v>16</v>
      </c>
    </row>
    <row r="36" spans="1:27" x14ac:dyDescent="0.25">
      <c r="A36" s="1" t="s">
        <v>17</v>
      </c>
      <c r="B36" s="2">
        <v>984</v>
      </c>
      <c r="C36" s="6">
        <v>21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2">
        <f t="shared" si="4"/>
        <v>21</v>
      </c>
      <c r="Q36" s="6"/>
      <c r="R36" s="6"/>
      <c r="S36" s="6"/>
      <c r="T36" s="6"/>
      <c r="U36" s="6"/>
      <c r="V36" s="6"/>
      <c r="W36" s="6"/>
      <c r="X36" s="2">
        <f t="shared" si="6"/>
        <v>0</v>
      </c>
      <c r="Y36" s="7"/>
      <c r="Z36" s="2">
        <f t="shared" si="5"/>
        <v>1005</v>
      </c>
      <c r="AA36" s="1" t="s">
        <v>18</v>
      </c>
    </row>
    <row r="37" spans="1:27" x14ac:dyDescent="0.25">
      <c r="A37" s="1" t="s">
        <v>19</v>
      </c>
      <c r="B37" s="2">
        <v>-118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2">
        <f t="shared" si="4"/>
        <v>0</v>
      </c>
      <c r="Q37" s="3"/>
      <c r="R37" s="3"/>
      <c r="S37" s="3"/>
      <c r="T37" s="3"/>
      <c r="U37" s="3"/>
      <c r="V37" s="3"/>
      <c r="W37" s="3"/>
      <c r="X37" s="2">
        <f t="shared" si="6"/>
        <v>0</v>
      </c>
      <c r="Y37" s="5"/>
      <c r="Z37" s="2">
        <f t="shared" si="5"/>
        <v>-118</v>
      </c>
      <c r="AA37" s="1" t="s">
        <v>19</v>
      </c>
    </row>
    <row r="38" spans="1:27" x14ac:dyDescent="0.25">
      <c r="A38" s="1" t="s">
        <v>20</v>
      </c>
      <c r="B38" s="2">
        <v>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2">
        <f t="shared" si="4"/>
        <v>0</v>
      </c>
      <c r="Q38" s="3"/>
      <c r="R38" s="3"/>
      <c r="S38" s="3"/>
      <c r="T38" s="3"/>
      <c r="U38" s="3"/>
      <c r="V38" s="3"/>
      <c r="W38" s="3"/>
      <c r="X38" s="2">
        <f t="shared" si="6"/>
        <v>0</v>
      </c>
      <c r="Y38" s="5"/>
      <c r="Z38" s="2">
        <f t="shared" si="5"/>
        <v>0</v>
      </c>
      <c r="AA38" s="1" t="s">
        <v>20</v>
      </c>
    </row>
    <row r="39" spans="1:27" x14ac:dyDescent="0.25">
      <c r="A39" s="1" t="s">
        <v>21</v>
      </c>
      <c r="B39" s="2">
        <v>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2">
        <f t="shared" si="4"/>
        <v>0</v>
      </c>
      <c r="Q39" s="3"/>
      <c r="R39" s="3"/>
      <c r="S39" s="3"/>
      <c r="T39" s="3"/>
      <c r="U39" s="3"/>
      <c r="V39" s="3"/>
      <c r="W39" s="3"/>
      <c r="X39" s="2">
        <f t="shared" si="6"/>
        <v>0</v>
      </c>
      <c r="Y39" s="5"/>
      <c r="Z39" s="2">
        <f t="shared" si="5"/>
        <v>0</v>
      </c>
      <c r="AA39" s="1" t="s">
        <v>21</v>
      </c>
    </row>
    <row r="40" spans="1:27" x14ac:dyDescent="0.25">
      <c r="A40" s="8" t="s">
        <v>4</v>
      </c>
      <c r="B40" s="2">
        <f t="shared" ref="B40:X40" si="7">SUM(B27:B39)</f>
        <v>766</v>
      </c>
      <c r="C40" s="9">
        <f t="shared" si="7"/>
        <v>21</v>
      </c>
      <c r="D40" s="9">
        <f t="shared" si="7"/>
        <v>0</v>
      </c>
      <c r="E40" s="9">
        <f t="shared" si="7"/>
        <v>0</v>
      </c>
      <c r="F40" s="9">
        <f t="shared" si="7"/>
        <v>0</v>
      </c>
      <c r="G40" s="9">
        <f t="shared" si="7"/>
        <v>0</v>
      </c>
      <c r="H40" s="9">
        <f t="shared" si="7"/>
        <v>0</v>
      </c>
      <c r="I40" s="9">
        <f t="shared" si="7"/>
        <v>0</v>
      </c>
      <c r="J40" s="9">
        <f t="shared" si="7"/>
        <v>0</v>
      </c>
      <c r="K40" s="9">
        <f t="shared" si="7"/>
        <v>0</v>
      </c>
      <c r="L40" s="9">
        <f t="shared" si="7"/>
        <v>0</v>
      </c>
      <c r="M40" s="9">
        <f t="shared" si="7"/>
        <v>0</v>
      </c>
      <c r="N40" s="9">
        <f t="shared" si="7"/>
        <v>0</v>
      </c>
      <c r="O40" s="9">
        <f t="shared" si="7"/>
        <v>0</v>
      </c>
      <c r="P40" s="24">
        <f t="shared" si="7"/>
        <v>21</v>
      </c>
      <c r="Q40" s="9">
        <f t="shared" si="7"/>
        <v>0</v>
      </c>
      <c r="R40" s="9">
        <f t="shared" si="7"/>
        <v>0</v>
      </c>
      <c r="S40" s="9">
        <f t="shared" si="7"/>
        <v>0</v>
      </c>
      <c r="T40" s="9">
        <f t="shared" si="7"/>
        <v>0</v>
      </c>
      <c r="U40" s="9">
        <f t="shared" si="7"/>
        <v>0</v>
      </c>
      <c r="V40" s="9">
        <f t="shared" si="7"/>
        <v>0</v>
      </c>
      <c r="W40" s="9">
        <f t="shared" si="7"/>
        <v>0</v>
      </c>
      <c r="X40" s="11">
        <f t="shared" si="7"/>
        <v>0</v>
      </c>
      <c r="Y40" s="12">
        <f>Y36</f>
        <v>0</v>
      </c>
      <c r="Z40" s="2">
        <f t="shared" si="5"/>
        <v>787</v>
      </c>
      <c r="AA40" s="13"/>
    </row>
    <row r="41" spans="1:27" x14ac:dyDescent="0.25">
      <c r="A41" s="14" t="s">
        <v>26</v>
      </c>
      <c r="C41" s="15">
        <v>1440</v>
      </c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6"/>
      <c r="R41" s="16"/>
      <c r="S41" s="16"/>
      <c r="T41" s="16"/>
      <c r="U41" s="16"/>
    </row>
    <row r="42" spans="1:27" x14ac:dyDescent="0.25"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6"/>
      <c r="R42" s="16"/>
      <c r="S42" s="16"/>
      <c r="T42" s="16"/>
      <c r="U42" s="16"/>
    </row>
    <row r="43" spans="1:27" x14ac:dyDescent="0.25">
      <c r="A43" s="14" t="s">
        <v>22</v>
      </c>
      <c r="C43" s="27"/>
      <c r="D43" s="27"/>
    </row>
    <row r="44" spans="1:27" x14ac:dyDescent="0.25">
      <c r="A44" s="14" t="s">
        <v>23</v>
      </c>
      <c r="C44" s="27"/>
      <c r="D44" s="27"/>
    </row>
  </sheetData>
  <mergeCells count="66">
    <mergeCell ref="A1:C1"/>
    <mergeCell ref="D1:AA1"/>
    <mergeCell ref="A2:A4"/>
    <mergeCell ref="B2:B4"/>
    <mergeCell ref="C2:O2"/>
    <mergeCell ref="P2:P4"/>
    <mergeCell ref="Q2:W2"/>
    <mergeCell ref="X2:X4"/>
    <mergeCell ref="Y2:Y4"/>
    <mergeCell ref="Z2:Z4"/>
    <mergeCell ref="Q3:Q4"/>
    <mergeCell ref="R3:R4"/>
    <mergeCell ref="AA2:AA4"/>
    <mergeCell ref="C3:C4"/>
    <mergeCell ref="D3:D4"/>
    <mergeCell ref="E3:E4"/>
    <mergeCell ref="K3:K4"/>
    <mergeCell ref="C20:D20"/>
    <mergeCell ref="L3:L4"/>
    <mergeCell ref="M3:M4"/>
    <mergeCell ref="N3:N4"/>
    <mergeCell ref="F3:F4"/>
    <mergeCell ref="G3:G4"/>
    <mergeCell ref="H3:H4"/>
    <mergeCell ref="I3:I4"/>
    <mergeCell ref="J3:J4"/>
    <mergeCell ref="O3:O4"/>
    <mergeCell ref="S3:S4"/>
    <mergeCell ref="T3:T4"/>
    <mergeCell ref="U3:U4"/>
    <mergeCell ref="V3:V4"/>
    <mergeCell ref="W3:W4"/>
    <mergeCell ref="C21:D21"/>
    <mergeCell ref="A23:C23"/>
    <mergeCell ref="D23:AA23"/>
    <mergeCell ref="A24:A26"/>
    <mergeCell ref="B24:B26"/>
    <mergeCell ref="C24:O24"/>
    <mergeCell ref="P24:P26"/>
    <mergeCell ref="Q24:W24"/>
    <mergeCell ref="X24:X26"/>
    <mergeCell ref="Y24:Y26"/>
    <mergeCell ref="Z24:Z26"/>
    <mergeCell ref="AA24:AA26"/>
    <mergeCell ref="C25:C26"/>
    <mergeCell ref="D25:D26"/>
    <mergeCell ref="E25:E26"/>
    <mergeCell ref="U25:U26"/>
    <mergeCell ref="V25:V26"/>
    <mergeCell ref="W25:W26"/>
    <mergeCell ref="K25:K26"/>
    <mergeCell ref="L25:L26"/>
    <mergeCell ref="M25:M26"/>
    <mergeCell ref="N25:N26"/>
    <mergeCell ref="O25:O26"/>
    <mergeCell ref="Q25:Q26"/>
    <mergeCell ref="C43:D43"/>
    <mergeCell ref="C44:D44"/>
    <mergeCell ref="R25:R26"/>
    <mergeCell ref="S25:S26"/>
    <mergeCell ref="T25:T26"/>
    <mergeCell ref="F25:F26"/>
    <mergeCell ref="G25:G26"/>
    <mergeCell ref="H25:H26"/>
    <mergeCell ref="I25:I26"/>
    <mergeCell ref="J25:J2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opLeftCell="A12" workbookViewId="0">
      <selection activeCell="Z27" sqref="Z27:Z39"/>
    </sheetView>
  </sheetViews>
  <sheetFormatPr defaultRowHeight="15" x14ac:dyDescent="0.25"/>
  <cols>
    <col min="1" max="1" width="9.5703125" style="14" customWidth="1"/>
    <col min="2" max="2" width="7.85546875" style="14" customWidth="1"/>
    <col min="3" max="3" width="6.42578125" style="14" customWidth="1"/>
    <col min="4" max="4" width="3.85546875" style="14" customWidth="1"/>
    <col min="5" max="5" width="4.140625" style="14" customWidth="1"/>
    <col min="6" max="6" width="3.85546875" style="14" customWidth="1"/>
    <col min="7" max="7" width="5" style="14" customWidth="1"/>
    <col min="8" max="8" width="6" style="14" customWidth="1"/>
    <col min="9" max="9" width="4.7109375" style="14" customWidth="1"/>
    <col min="10" max="15" width="3" style="14" customWidth="1"/>
    <col min="16" max="16" width="7.42578125" style="14" customWidth="1"/>
    <col min="17" max="23" width="4" style="17" customWidth="1"/>
    <col min="24" max="24" width="8" style="14" customWidth="1"/>
    <col min="25" max="25" width="5.28515625" style="14" customWidth="1"/>
    <col min="26" max="26" width="11.7109375" style="14" customWidth="1"/>
    <col min="27" max="27" width="11.140625" style="14" customWidth="1"/>
  </cols>
  <sheetData>
    <row r="1" spans="1:27" ht="15.75" x14ac:dyDescent="0.25">
      <c r="A1" s="32" t="s">
        <v>107</v>
      </c>
      <c r="B1" s="32"/>
      <c r="C1" s="32"/>
      <c r="D1" s="33" t="s">
        <v>0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 spans="1:27" x14ac:dyDescent="0.25">
      <c r="A2" s="34" t="s">
        <v>1</v>
      </c>
      <c r="B2" s="37" t="s">
        <v>2</v>
      </c>
      <c r="C2" s="40" t="s">
        <v>3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2"/>
      <c r="P2" s="43" t="s">
        <v>4</v>
      </c>
      <c r="Q2" s="46" t="s">
        <v>5</v>
      </c>
      <c r="R2" s="47"/>
      <c r="S2" s="47"/>
      <c r="T2" s="47"/>
      <c r="U2" s="47"/>
      <c r="V2" s="47"/>
      <c r="W2" s="48"/>
      <c r="X2" s="43" t="s">
        <v>4</v>
      </c>
      <c r="Y2" s="43" t="s">
        <v>6</v>
      </c>
      <c r="Z2" s="43" t="s">
        <v>7</v>
      </c>
      <c r="AA2" s="34" t="s">
        <v>1</v>
      </c>
    </row>
    <row r="3" spans="1:27" x14ac:dyDescent="0.25">
      <c r="A3" s="35"/>
      <c r="B3" s="38"/>
      <c r="C3" s="49" t="s">
        <v>30</v>
      </c>
      <c r="D3" s="49" t="s">
        <v>38</v>
      </c>
      <c r="E3" s="30" t="s">
        <v>109</v>
      </c>
      <c r="F3" s="30" t="s">
        <v>33</v>
      </c>
      <c r="G3" s="30" t="s">
        <v>33</v>
      </c>
      <c r="H3" s="30" t="s">
        <v>110</v>
      </c>
      <c r="I3" s="30"/>
      <c r="J3" s="30"/>
      <c r="K3" s="30"/>
      <c r="L3" s="30"/>
      <c r="M3" s="30"/>
      <c r="N3" s="30"/>
      <c r="O3" s="30"/>
      <c r="P3" s="44"/>
      <c r="Q3" s="51" t="s">
        <v>108</v>
      </c>
      <c r="R3" s="51" t="s">
        <v>69</v>
      </c>
      <c r="S3" s="51" t="s">
        <v>61</v>
      </c>
      <c r="T3" s="28"/>
      <c r="U3" s="28"/>
      <c r="V3" s="28"/>
      <c r="W3" s="28"/>
      <c r="X3" s="44"/>
      <c r="Y3" s="44"/>
      <c r="Z3" s="44"/>
      <c r="AA3" s="35"/>
    </row>
    <row r="4" spans="1:27" x14ac:dyDescent="0.25">
      <c r="A4" s="36"/>
      <c r="B4" s="39"/>
      <c r="C4" s="50"/>
      <c r="D4" s="50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45"/>
      <c r="Q4" s="51"/>
      <c r="R4" s="51"/>
      <c r="S4" s="51"/>
      <c r="T4" s="29"/>
      <c r="U4" s="29"/>
      <c r="V4" s="29"/>
      <c r="W4" s="29"/>
      <c r="X4" s="45"/>
      <c r="Y4" s="45"/>
      <c r="Z4" s="45"/>
      <c r="AA4" s="36"/>
    </row>
    <row r="5" spans="1:27" x14ac:dyDescent="0.25">
      <c r="A5" s="1" t="s">
        <v>8</v>
      </c>
      <c r="B5" s="2">
        <v>449</v>
      </c>
      <c r="C5" s="3">
        <v>8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2">
        <f t="shared" ref="P5:P17" si="0">SUM(C5:O5)</f>
        <v>8</v>
      </c>
      <c r="Q5" s="4"/>
      <c r="R5" s="4"/>
      <c r="S5" s="4"/>
      <c r="T5" s="4"/>
      <c r="U5" s="4"/>
      <c r="V5" s="4"/>
      <c r="W5" s="4"/>
      <c r="X5" s="2">
        <f>SUM(Q5:W5)</f>
        <v>0</v>
      </c>
      <c r="Y5" s="5"/>
      <c r="Z5" s="2">
        <f t="shared" ref="Z5:Z13" si="1">B5+P5-X5+Y5</f>
        <v>457</v>
      </c>
      <c r="AA5" s="1" t="s">
        <v>8</v>
      </c>
    </row>
    <row r="6" spans="1:27" x14ac:dyDescent="0.25">
      <c r="A6" s="1" t="s">
        <v>9</v>
      </c>
      <c r="B6" s="2">
        <v>299</v>
      </c>
      <c r="C6" s="3">
        <v>10</v>
      </c>
      <c r="D6" s="3">
        <v>3</v>
      </c>
      <c r="E6" s="3"/>
      <c r="F6" s="3">
        <v>3</v>
      </c>
      <c r="G6" s="3"/>
      <c r="H6" s="3"/>
      <c r="I6" s="3"/>
      <c r="J6" s="3"/>
      <c r="K6" s="3"/>
      <c r="L6" s="3"/>
      <c r="M6" s="3"/>
      <c r="N6" s="3"/>
      <c r="O6" s="3"/>
      <c r="P6" s="2">
        <f t="shared" si="0"/>
        <v>16</v>
      </c>
      <c r="Q6" s="3"/>
      <c r="R6" s="3"/>
      <c r="S6" s="3"/>
      <c r="T6" s="3"/>
      <c r="U6" s="3"/>
      <c r="V6" s="3"/>
      <c r="W6" s="3"/>
      <c r="X6" s="2">
        <f t="shared" ref="X6:X17" si="2">SUM(Q6:W6)</f>
        <v>0</v>
      </c>
      <c r="Y6" s="5"/>
      <c r="Z6" s="2">
        <f t="shared" si="1"/>
        <v>315</v>
      </c>
      <c r="AA6" s="1" t="s">
        <v>9</v>
      </c>
    </row>
    <row r="7" spans="1:27" x14ac:dyDescent="0.25">
      <c r="A7" s="1" t="s">
        <v>10</v>
      </c>
      <c r="B7" s="2">
        <v>1223</v>
      </c>
      <c r="C7" s="3">
        <v>33</v>
      </c>
      <c r="D7" s="3">
        <v>5</v>
      </c>
      <c r="E7" s="3"/>
      <c r="F7" s="3">
        <v>8</v>
      </c>
      <c r="G7" s="3"/>
      <c r="H7" s="3"/>
      <c r="I7" s="3"/>
      <c r="J7" s="3"/>
      <c r="K7" s="3"/>
      <c r="L7" s="3"/>
      <c r="M7" s="3"/>
      <c r="N7" s="3"/>
      <c r="O7" s="3"/>
      <c r="P7" s="2">
        <f t="shared" si="0"/>
        <v>46</v>
      </c>
      <c r="Q7" s="3"/>
      <c r="R7" s="3"/>
      <c r="S7" s="3"/>
      <c r="T7" s="3"/>
      <c r="U7" s="3"/>
      <c r="V7" s="3"/>
      <c r="W7" s="3"/>
      <c r="X7" s="2">
        <f t="shared" si="2"/>
        <v>0</v>
      </c>
      <c r="Y7" s="5"/>
      <c r="Z7" s="2">
        <f t="shared" si="1"/>
        <v>1269</v>
      </c>
      <c r="AA7" s="1" t="s">
        <v>10</v>
      </c>
    </row>
    <row r="8" spans="1:27" x14ac:dyDescent="0.25">
      <c r="A8" s="1" t="s">
        <v>11</v>
      </c>
      <c r="B8" s="2">
        <v>26</v>
      </c>
      <c r="C8" s="3">
        <v>2</v>
      </c>
      <c r="D8" s="3">
        <v>1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>
        <f t="shared" si="0"/>
        <v>3</v>
      </c>
      <c r="Q8" s="3"/>
      <c r="R8" s="3"/>
      <c r="S8" s="3"/>
      <c r="T8" s="3"/>
      <c r="U8" s="3"/>
      <c r="V8" s="3"/>
      <c r="W8" s="3"/>
      <c r="X8" s="2">
        <f t="shared" si="2"/>
        <v>0</v>
      </c>
      <c r="Y8" s="5"/>
      <c r="Z8" s="2">
        <f t="shared" si="1"/>
        <v>29</v>
      </c>
      <c r="AA8" s="1" t="s">
        <v>11</v>
      </c>
    </row>
    <row r="9" spans="1:27" x14ac:dyDescent="0.25">
      <c r="A9" s="1" t="s">
        <v>12</v>
      </c>
      <c r="B9" s="2">
        <v>392</v>
      </c>
      <c r="C9" s="3">
        <v>46</v>
      </c>
      <c r="D9" s="3">
        <v>1</v>
      </c>
      <c r="E9" s="3"/>
      <c r="F9" s="3">
        <v>8</v>
      </c>
      <c r="G9" s="3"/>
      <c r="H9" s="3"/>
      <c r="I9" s="3"/>
      <c r="J9" s="3"/>
      <c r="K9" s="3"/>
      <c r="L9" s="3"/>
      <c r="M9" s="3"/>
      <c r="N9" s="3"/>
      <c r="O9" s="3"/>
      <c r="P9" s="2">
        <f t="shared" si="0"/>
        <v>55</v>
      </c>
      <c r="Q9" s="3"/>
      <c r="R9" s="3"/>
      <c r="S9" s="3">
        <v>225</v>
      </c>
      <c r="T9" s="3"/>
      <c r="U9" s="3"/>
      <c r="V9" s="3"/>
      <c r="W9" s="3"/>
      <c r="X9" s="2">
        <f t="shared" si="2"/>
        <v>225</v>
      </c>
      <c r="Y9" s="5"/>
      <c r="Z9" s="2">
        <f t="shared" si="1"/>
        <v>222</v>
      </c>
      <c r="AA9" s="1" t="s">
        <v>12</v>
      </c>
    </row>
    <row r="10" spans="1:27" x14ac:dyDescent="0.25">
      <c r="A10" s="1" t="s">
        <v>13</v>
      </c>
      <c r="B10" s="2">
        <v>653</v>
      </c>
      <c r="C10" s="3">
        <v>134</v>
      </c>
      <c r="D10" s="3">
        <v>45</v>
      </c>
      <c r="E10" s="3"/>
      <c r="F10" s="3">
        <v>52</v>
      </c>
      <c r="G10" s="3"/>
      <c r="H10" s="3"/>
      <c r="I10" s="3"/>
      <c r="J10" s="3"/>
      <c r="K10" s="3"/>
      <c r="L10" s="3"/>
      <c r="M10" s="3"/>
      <c r="N10" s="3"/>
      <c r="O10" s="3"/>
      <c r="P10" s="2">
        <f t="shared" si="0"/>
        <v>231</v>
      </c>
      <c r="Q10" s="3"/>
      <c r="R10" s="3">
        <v>600</v>
      </c>
      <c r="S10" s="3">
        <v>350</v>
      </c>
      <c r="T10" s="3"/>
      <c r="U10" s="3"/>
      <c r="V10" s="3"/>
      <c r="W10" s="3"/>
      <c r="X10" s="2">
        <f t="shared" si="2"/>
        <v>950</v>
      </c>
      <c r="Y10" s="5"/>
      <c r="Z10" s="2">
        <f t="shared" si="1"/>
        <v>-66</v>
      </c>
      <c r="AA10" s="1" t="s">
        <v>13</v>
      </c>
    </row>
    <row r="11" spans="1:27" x14ac:dyDescent="0.25">
      <c r="A11" s="1" t="s">
        <v>14</v>
      </c>
      <c r="B11" s="2">
        <v>493</v>
      </c>
      <c r="C11" s="3">
        <v>45</v>
      </c>
      <c r="D11" s="3">
        <v>19</v>
      </c>
      <c r="E11" s="3"/>
      <c r="F11" s="3">
        <v>18</v>
      </c>
      <c r="G11" s="3"/>
      <c r="H11" s="3"/>
      <c r="I11" s="3"/>
      <c r="J11" s="3"/>
      <c r="K11" s="3"/>
      <c r="L11" s="3"/>
      <c r="M11" s="3"/>
      <c r="N11" s="3"/>
      <c r="O11" s="3"/>
      <c r="P11" s="2">
        <f t="shared" si="0"/>
        <v>82</v>
      </c>
      <c r="Q11" s="3"/>
      <c r="R11" s="3"/>
      <c r="S11" s="3"/>
      <c r="T11" s="3"/>
      <c r="U11" s="3"/>
      <c r="V11" s="3"/>
      <c r="W11" s="3"/>
      <c r="X11" s="2">
        <f t="shared" si="2"/>
        <v>0</v>
      </c>
      <c r="Y11" s="5"/>
      <c r="Z11" s="2">
        <f t="shared" si="1"/>
        <v>575</v>
      </c>
      <c r="AA11" s="1" t="s">
        <v>14</v>
      </c>
    </row>
    <row r="12" spans="1:27" x14ac:dyDescent="0.25">
      <c r="A12" s="1" t="s">
        <v>15</v>
      </c>
      <c r="B12" s="2">
        <v>203</v>
      </c>
      <c r="C12" s="3">
        <v>1</v>
      </c>
      <c r="D12" s="3">
        <v>2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2">
        <f t="shared" si="0"/>
        <v>3</v>
      </c>
      <c r="Q12" s="3"/>
      <c r="R12" s="3"/>
      <c r="S12" s="3"/>
      <c r="T12" s="3"/>
      <c r="U12" s="3"/>
      <c r="V12" s="3"/>
      <c r="W12" s="3"/>
      <c r="X12" s="2">
        <f t="shared" si="2"/>
        <v>0</v>
      </c>
      <c r="Y12" s="5"/>
      <c r="Z12" s="2">
        <f t="shared" si="1"/>
        <v>206</v>
      </c>
      <c r="AA12" s="1" t="s">
        <v>15</v>
      </c>
    </row>
    <row r="13" spans="1:27" x14ac:dyDescent="0.25">
      <c r="A13" s="1" t="s">
        <v>16</v>
      </c>
      <c r="B13" s="2">
        <v>73</v>
      </c>
      <c r="C13" s="3">
        <v>20</v>
      </c>
      <c r="D13" s="3">
        <v>9</v>
      </c>
      <c r="E13" s="3"/>
      <c r="F13" s="3">
        <v>4</v>
      </c>
      <c r="G13" s="3"/>
      <c r="H13" s="3"/>
      <c r="I13" s="3"/>
      <c r="J13" s="3"/>
      <c r="K13" s="3"/>
      <c r="L13" s="3"/>
      <c r="M13" s="3"/>
      <c r="N13" s="3"/>
      <c r="O13" s="3"/>
      <c r="P13" s="2">
        <f t="shared" si="0"/>
        <v>33</v>
      </c>
      <c r="Q13" s="3"/>
      <c r="R13" s="3"/>
      <c r="S13" s="3"/>
      <c r="T13" s="3"/>
      <c r="U13" s="3"/>
      <c r="V13" s="3"/>
      <c r="W13" s="3"/>
      <c r="X13" s="2">
        <f t="shared" si="2"/>
        <v>0</v>
      </c>
      <c r="Y13" s="5"/>
      <c r="Z13" s="2">
        <f t="shared" si="1"/>
        <v>106</v>
      </c>
      <c r="AA13" s="1" t="s">
        <v>16</v>
      </c>
    </row>
    <row r="14" spans="1:27" x14ac:dyDescent="0.25">
      <c r="A14" s="1" t="s">
        <v>17</v>
      </c>
      <c r="B14" s="2">
        <v>589</v>
      </c>
      <c r="C14" s="6">
        <v>121</v>
      </c>
      <c r="D14" s="6">
        <v>45</v>
      </c>
      <c r="E14" s="6"/>
      <c r="F14" s="6">
        <v>33</v>
      </c>
      <c r="G14" s="6"/>
      <c r="H14" s="6"/>
      <c r="I14" s="6"/>
      <c r="J14" s="6"/>
      <c r="K14" s="6"/>
      <c r="L14" s="6"/>
      <c r="M14" s="6"/>
      <c r="N14" s="6"/>
      <c r="O14" s="6"/>
      <c r="P14" s="2">
        <f t="shared" si="0"/>
        <v>199</v>
      </c>
      <c r="Q14" s="6"/>
      <c r="R14" s="6"/>
      <c r="S14" s="6"/>
      <c r="T14" s="6"/>
      <c r="U14" s="6"/>
      <c r="V14" s="6"/>
      <c r="W14" s="6"/>
      <c r="X14" s="2">
        <f t="shared" si="2"/>
        <v>0</v>
      </c>
      <c r="Y14" s="7"/>
      <c r="Z14" s="2">
        <f>B14+P14-Y14</f>
        <v>788</v>
      </c>
      <c r="AA14" s="1" t="s">
        <v>18</v>
      </c>
    </row>
    <row r="15" spans="1:27" x14ac:dyDescent="0.25">
      <c r="A15" s="1" t="s">
        <v>19</v>
      </c>
      <c r="B15" s="2">
        <v>162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2">
        <f t="shared" si="0"/>
        <v>0</v>
      </c>
      <c r="Q15" s="3">
        <v>100</v>
      </c>
      <c r="R15" s="3"/>
      <c r="S15" s="3"/>
      <c r="T15" s="3"/>
      <c r="U15" s="3"/>
      <c r="V15" s="3"/>
      <c r="W15" s="3"/>
      <c r="X15" s="2">
        <f t="shared" si="2"/>
        <v>100</v>
      </c>
      <c r="Y15" s="5"/>
      <c r="Z15" s="2">
        <f>B15+P15-X15+Y15</f>
        <v>62</v>
      </c>
      <c r="AA15" s="1" t="s">
        <v>19</v>
      </c>
    </row>
    <row r="16" spans="1:27" x14ac:dyDescent="0.25">
      <c r="A16" s="1" t="s">
        <v>20</v>
      </c>
      <c r="B16" s="2">
        <v>34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2">
        <f t="shared" si="0"/>
        <v>0</v>
      </c>
      <c r="Q16" s="3"/>
      <c r="R16" s="3"/>
      <c r="S16" s="3"/>
      <c r="T16" s="3"/>
      <c r="U16" s="3"/>
      <c r="V16" s="3"/>
      <c r="W16" s="3"/>
      <c r="X16" s="2">
        <f t="shared" si="2"/>
        <v>0</v>
      </c>
      <c r="Y16" s="5"/>
      <c r="Z16" s="2">
        <f>B16+P16-X16+Y16</f>
        <v>34</v>
      </c>
      <c r="AA16" s="1" t="s">
        <v>20</v>
      </c>
    </row>
    <row r="17" spans="1:27" x14ac:dyDescent="0.25">
      <c r="A17" s="1" t="s">
        <v>21</v>
      </c>
      <c r="B17" s="2">
        <v>19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2">
        <f t="shared" si="0"/>
        <v>0</v>
      </c>
      <c r="Q17" s="3"/>
      <c r="R17" s="3"/>
      <c r="S17" s="3"/>
      <c r="T17" s="3"/>
      <c r="U17" s="3"/>
      <c r="V17" s="3"/>
      <c r="W17" s="3"/>
      <c r="X17" s="2">
        <f t="shared" si="2"/>
        <v>0</v>
      </c>
      <c r="Y17" s="5"/>
      <c r="Z17" s="2">
        <f>B17+P17-X17+Y17</f>
        <v>19</v>
      </c>
      <c r="AA17" s="1" t="s">
        <v>21</v>
      </c>
    </row>
    <row r="18" spans="1:27" x14ac:dyDescent="0.25">
      <c r="A18" s="8" t="s">
        <v>4</v>
      </c>
      <c r="B18" s="2">
        <f t="shared" ref="B18:X18" si="3">SUM(B5:B17)</f>
        <v>4615</v>
      </c>
      <c r="C18" s="9">
        <f t="shared" si="3"/>
        <v>420</v>
      </c>
      <c r="D18" s="9">
        <f t="shared" si="3"/>
        <v>130</v>
      </c>
      <c r="E18" s="9">
        <f t="shared" si="3"/>
        <v>0</v>
      </c>
      <c r="F18" s="9">
        <f t="shared" si="3"/>
        <v>126</v>
      </c>
      <c r="G18" s="9">
        <f t="shared" si="3"/>
        <v>0</v>
      </c>
      <c r="H18" s="9">
        <f t="shared" si="3"/>
        <v>0</v>
      </c>
      <c r="I18" s="9">
        <f t="shared" si="3"/>
        <v>0</v>
      </c>
      <c r="J18" s="9">
        <f t="shared" si="3"/>
        <v>0</v>
      </c>
      <c r="K18" s="9">
        <f t="shared" si="3"/>
        <v>0</v>
      </c>
      <c r="L18" s="9">
        <f t="shared" si="3"/>
        <v>0</v>
      </c>
      <c r="M18" s="9">
        <f t="shared" si="3"/>
        <v>0</v>
      </c>
      <c r="N18" s="9">
        <f t="shared" si="3"/>
        <v>0</v>
      </c>
      <c r="O18" s="9">
        <f t="shared" si="3"/>
        <v>0</v>
      </c>
      <c r="P18" s="25">
        <f t="shared" si="3"/>
        <v>676</v>
      </c>
      <c r="Q18" s="9">
        <f t="shared" si="3"/>
        <v>100</v>
      </c>
      <c r="R18" s="9">
        <f t="shared" si="3"/>
        <v>600</v>
      </c>
      <c r="S18" s="9">
        <f t="shared" si="3"/>
        <v>575</v>
      </c>
      <c r="T18" s="9">
        <f t="shared" si="3"/>
        <v>0</v>
      </c>
      <c r="U18" s="9">
        <f t="shared" si="3"/>
        <v>0</v>
      </c>
      <c r="V18" s="9">
        <f t="shared" si="3"/>
        <v>0</v>
      </c>
      <c r="W18" s="9">
        <f t="shared" si="3"/>
        <v>0</v>
      </c>
      <c r="X18" s="11">
        <f t="shared" si="3"/>
        <v>1275</v>
      </c>
      <c r="Y18" s="12">
        <f>Y14</f>
        <v>0</v>
      </c>
      <c r="Z18" s="2">
        <f>SUM(Z5:Z17)</f>
        <v>4016</v>
      </c>
      <c r="AA18" s="13"/>
    </row>
    <row r="19" spans="1:27" x14ac:dyDescent="0.25">
      <c r="C19" s="15"/>
      <c r="D19" s="15"/>
      <c r="E19" s="15">
        <v>115</v>
      </c>
      <c r="F19" s="15"/>
      <c r="G19" s="15">
        <v>126</v>
      </c>
      <c r="H19" s="15"/>
      <c r="I19" s="15"/>
      <c r="J19" s="15"/>
      <c r="K19" s="15"/>
      <c r="L19" s="15"/>
      <c r="M19" s="15"/>
      <c r="N19" s="15"/>
      <c r="O19" s="15"/>
      <c r="P19" s="15"/>
      <c r="Q19" s="16"/>
      <c r="R19" s="16"/>
      <c r="S19" s="16"/>
      <c r="T19" s="16"/>
      <c r="U19" s="16"/>
    </row>
    <row r="20" spans="1:27" x14ac:dyDescent="0.25">
      <c r="A20" s="14" t="s">
        <v>22</v>
      </c>
      <c r="C20" s="27">
        <v>129.16999999999999</v>
      </c>
      <c r="D20" s="27"/>
    </row>
    <row r="21" spans="1:27" x14ac:dyDescent="0.25">
      <c r="A21" s="14" t="s">
        <v>23</v>
      </c>
      <c r="C21" s="27">
        <v>104.61</v>
      </c>
      <c r="D21" s="27"/>
    </row>
    <row r="22" spans="1:27" x14ac:dyDescent="0.25">
      <c r="AA22" s="14" t="s">
        <v>24</v>
      </c>
    </row>
    <row r="23" spans="1:27" ht="15.75" x14ac:dyDescent="0.25">
      <c r="A23" s="32" t="s">
        <v>25</v>
      </c>
      <c r="B23" s="32"/>
      <c r="C23" s="3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 spans="1:27" x14ac:dyDescent="0.25">
      <c r="A24" s="34" t="s">
        <v>1</v>
      </c>
      <c r="B24" s="37" t="s">
        <v>2</v>
      </c>
      <c r="C24" s="40" t="s">
        <v>3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2"/>
      <c r="P24" s="43" t="s">
        <v>4</v>
      </c>
      <c r="Q24" s="46" t="s">
        <v>5</v>
      </c>
      <c r="R24" s="47"/>
      <c r="S24" s="47"/>
      <c r="T24" s="47"/>
      <c r="U24" s="47"/>
      <c r="V24" s="47"/>
      <c r="W24" s="48"/>
      <c r="X24" s="43" t="s">
        <v>4</v>
      </c>
      <c r="Y24" s="43" t="s">
        <v>6</v>
      </c>
      <c r="Z24" s="43" t="s">
        <v>7</v>
      </c>
      <c r="AA24" s="34" t="s">
        <v>1</v>
      </c>
    </row>
    <row r="25" spans="1:27" x14ac:dyDescent="0.25">
      <c r="A25" s="35"/>
      <c r="B25" s="38"/>
      <c r="C25" s="49"/>
      <c r="D25" s="49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44"/>
      <c r="Q25" s="28"/>
      <c r="R25" s="28"/>
      <c r="S25" s="28"/>
      <c r="T25" s="28"/>
      <c r="U25" s="28"/>
      <c r="V25" s="28"/>
      <c r="W25" s="28"/>
      <c r="X25" s="44"/>
      <c r="Y25" s="44"/>
      <c r="Z25" s="44"/>
      <c r="AA25" s="35"/>
    </row>
    <row r="26" spans="1:27" x14ac:dyDescent="0.25">
      <c r="A26" s="36"/>
      <c r="B26" s="39"/>
      <c r="C26" s="50"/>
      <c r="D26" s="50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45"/>
      <c r="Q26" s="29"/>
      <c r="R26" s="29"/>
      <c r="S26" s="29"/>
      <c r="T26" s="29"/>
      <c r="U26" s="29"/>
      <c r="V26" s="29"/>
      <c r="W26" s="29"/>
      <c r="X26" s="45"/>
      <c r="Y26" s="45"/>
      <c r="Z26" s="45"/>
      <c r="AA26" s="36"/>
    </row>
    <row r="27" spans="1:27" x14ac:dyDescent="0.25">
      <c r="A27" s="1" t="s">
        <v>8</v>
      </c>
      <c r="B27" s="2">
        <v>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2">
        <f t="shared" ref="P27:P39" si="4">SUM(C27:O27)</f>
        <v>0</v>
      </c>
      <c r="Q27" s="4"/>
      <c r="R27" s="4"/>
      <c r="S27" s="4"/>
      <c r="T27" s="4"/>
      <c r="U27" s="4"/>
      <c r="V27" s="4"/>
      <c r="W27" s="4"/>
      <c r="X27" s="2">
        <f>SUM(Q27:W27)</f>
        <v>0</v>
      </c>
      <c r="Y27" s="5"/>
      <c r="Z27" s="2">
        <f t="shared" ref="Z27:Z40" si="5">B27+P27-X27+Y27</f>
        <v>0</v>
      </c>
      <c r="AA27" s="1" t="s">
        <v>8</v>
      </c>
    </row>
    <row r="28" spans="1:27" x14ac:dyDescent="0.25">
      <c r="A28" s="1" t="s">
        <v>9</v>
      </c>
      <c r="B28" s="2">
        <v>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2">
        <f t="shared" si="4"/>
        <v>0</v>
      </c>
      <c r="Q28" s="3"/>
      <c r="R28" s="3"/>
      <c r="S28" s="3"/>
      <c r="T28" s="3"/>
      <c r="U28" s="3"/>
      <c r="V28" s="3"/>
      <c r="W28" s="3"/>
      <c r="X28" s="2">
        <f t="shared" ref="X28:X39" si="6">SUM(Q28:W28)</f>
        <v>0</v>
      </c>
      <c r="Y28" s="5"/>
      <c r="Z28" s="2">
        <f t="shared" si="5"/>
        <v>0</v>
      </c>
      <c r="AA28" s="1" t="s">
        <v>9</v>
      </c>
    </row>
    <row r="29" spans="1:27" x14ac:dyDescent="0.25">
      <c r="A29" s="1" t="s">
        <v>10</v>
      </c>
      <c r="B29" s="2">
        <v>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2">
        <f t="shared" si="4"/>
        <v>0</v>
      </c>
      <c r="Q29" s="3"/>
      <c r="R29" s="3"/>
      <c r="S29" s="3"/>
      <c r="T29" s="3"/>
      <c r="U29" s="3"/>
      <c r="V29" s="3"/>
      <c r="W29" s="3"/>
      <c r="X29" s="2">
        <f t="shared" si="6"/>
        <v>0</v>
      </c>
      <c r="Y29" s="5"/>
      <c r="Z29" s="2">
        <f t="shared" si="5"/>
        <v>0</v>
      </c>
      <c r="AA29" s="1" t="s">
        <v>10</v>
      </c>
    </row>
    <row r="30" spans="1:27" x14ac:dyDescent="0.25">
      <c r="A30" s="1" t="s">
        <v>11</v>
      </c>
      <c r="B30" s="2"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2">
        <f t="shared" si="4"/>
        <v>0</v>
      </c>
      <c r="Q30" s="3"/>
      <c r="R30" s="3"/>
      <c r="S30" s="3"/>
      <c r="T30" s="3"/>
      <c r="U30" s="3"/>
      <c r="V30" s="3"/>
      <c r="W30" s="3"/>
      <c r="X30" s="2">
        <f t="shared" si="6"/>
        <v>0</v>
      </c>
      <c r="Y30" s="5"/>
      <c r="Z30" s="2">
        <f t="shared" si="5"/>
        <v>0</v>
      </c>
      <c r="AA30" s="1" t="s">
        <v>11</v>
      </c>
    </row>
    <row r="31" spans="1:27" x14ac:dyDescent="0.25">
      <c r="A31" s="1" t="s">
        <v>12</v>
      </c>
      <c r="B31" s="2">
        <v>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2">
        <f t="shared" si="4"/>
        <v>0</v>
      </c>
      <c r="Q31" s="3"/>
      <c r="R31" s="3"/>
      <c r="S31" s="3"/>
      <c r="T31" s="3"/>
      <c r="U31" s="3"/>
      <c r="V31" s="3"/>
      <c r="W31" s="3"/>
      <c r="X31" s="2">
        <f t="shared" si="6"/>
        <v>0</v>
      </c>
      <c r="Y31" s="5"/>
      <c r="Z31" s="2">
        <f t="shared" si="5"/>
        <v>0</v>
      </c>
      <c r="AA31" s="1" t="s">
        <v>12</v>
      </c>
    </row>
    <row r="32" spans="1:27" x14ac:dyDescent="0.25">
      <c r="A32" s="1" t="s">
        <v>13</v>
      </c>
      <c r="B32" s="2">
        <v>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2">
        <f t="shared" si="4"/>
        <v>0</v>
      </c>
      <c r="Q32" s="3"/>
      <c r="R32" s="3"/>
      <c r="S32" s="3"/>
      <c r="T32" s="3"/>
      <c r="U32" s="3"/>
      <c r="V32" s="3"/>
      <c r="W32" s="3"/>
      <c r="X32" s="2">
        <f t="shared" si="6"/>
        <v>0</v>
      </c>
      <c r="Y32" s="5"/>
      <c r="Z32" s="2">
        <f t="shared" si="5"/>
        <v>0</v>
      </c>
      <c r="AA32" s="1" t="s">
        <v>13</v>
      </c>
    </row>
    <row r="33" spans="1:27" x14ac:dyDescent="0.25">
      <c r="A33" s="1" t="s">
        <v>14</v>
      </c>
      <c r="B33" s="2">
        <v>-100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2">
        <f t="shared" si="4"/>
        <v>0</v>
      </c>
      <c r="Q33" s="3"/>
      <c r="R33" s="3"/>
      <c r="S33" s="3"/>
      <c r="T33" s="3"/>
      <c r="U33" s="3"/>
      <c r="V33" s="3"/>
      <c r="W33" s="3"/>
      <c r="X33" s="2">
        <f t="shared" si="6"/>
        <v>0</v>
      </c>
      <c r="Y33" s="5"/>
      <c r="Z33" s="2">
        <f t="shared" si="5"/>
        <v>-100</v>
      </c>
      <c r="AA33" s="1" t="s">
        <v>14</v>
      </c>
    </row>
    <row r="34" spans="1:27" x14ac:dyDescent="0.25">
      <c r="A34" s="1" t="s">
        <v>15</v>
      </c>
      <c r="B34" s="2">
        <v>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2">
        <f t="shared" si="4"/>
        <v>0</v>
      </c>
      <c r="Q34" s="3"/>
      <c r="R34" s="3"/>
      <c r="S34" s="3"/>
      <c r="T34" s="3"/>
      <c r="U34" s="3"/>
      <c r="V34" s="3"/>
      <c r="W34" s="3"/>
      <c r="X34" s="2">
        <f t="shared" si="6"/>
        <v>0</v>
      </c>
      <c r="Y34" s="5"/>
      <c r="Z34" s="2">
        <f t="shared" si="5"/>
        <v>0</v>
      </c>
      <c r="AA34" s="1" t="s">
        <v>15</v>
      </c>
    </row>
    <row r="35" spans="1:27" x14ac:dyDescent="0.25">
      <c r="A35" s="1" t="s">
        <v>16</v>
      </c>
      <c r="B35" s="2">
        <v>0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2">
        <f t="shared" si="4"/>
        <v>0</v>
      </c>
      <c r="Q35" s="3"/>
      <c r="R35" s="3"/>
      <c r="S35" s="3"/>
      <c r="T35" s="3"/>
      <c r="U35" s="3"/>
      <c r="V35" s="3"/>
      <c r="W35" s="3"/>
      <c r="X35" s="2">
        <f t="shared" si="6"/>
        <v>0</v>
      </c>
      <c r="Y35" s="5"/>
      <c r="Z35" s="2">
        <f t="shared" si="5"/>
        <v>0</v>
      </c>
      <c r="AA35" s="1" t="s">
        <v>16</v>
      </c>
    </row>
    <row r="36" spans="1:27" x14ac:dyDescent="0.25">
      <c r="A36" s="1" t="s">
        <v>17</v>
      </c>
      <c r="B36" s="2">
        <v>1005</v>
      </c>
      <c r="C36" s="6">
        <v>56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2">
        <f t="shared" si="4"/>
        <v>56</v>
      </c>
      <c r="Q36" s="6"/>
      <c r="R36" s="6"/>
      <c r="S36" s="6"/>
      <c r="T36" s="6"/>
      <c r="U36" s="6"/>
      <c r="V36" s="6"/>
      <c r="W36" s="6"/>
      <c r="X36" s="2">
        <f t="shared" si="6"/>
        <v>0</v>
      </c>
      <c r="Y36" s="7"/>
      <c r="Z36" s="2">
        <f t="shared" si="5"/>
        <v>1061</v>
      </c>
      <c r="AA36" s="1" t="s">
        <v>18</v>
      </c>
    </row>
    <row r="37" spans="1:27" x14ac:dyDescent="0.25">
      <c r="A37" s="1" t="s">
        <v>19</v>
      </c>
      <c r="B37" s="2">
        <v>-118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2">
        <f t="shared" si="4"/>
        <v>0</v>
      </c>
      <c r="Q37" s="3"/>
      <c r="R37" s="3"/>
      <c r="S37" s="3"/>
      <c r="T37" s="3"/>
      <c r="U37" s="3"/>
      <c r="V37" s="3"/>
      <c r="W37" s="3"/>
      <c r="X37" s="2">
        <f t="shared" si="6"/>
        <v>0</v>
      </c>
      <c r="Y37" s="5"/>
      <c r="Z37" s="2">
        <f t="shared" si="5"/>
        <v>-118</v>
      </c>
      <c r="AA37" s="1" t="s">
        <v>19</v>
      </c>
    </row>
    <row r="38" spans="1:27" x14ac:dyDescent="0.25">
      <c r="A38" s="1" t="s">
        <v>20</v>
      </c>
      <c r="B38" s="2">
        <v>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2">
        <f t="shared" si="4"/>
        <v>0</v>
      </c>
      <c r="Q38" s="3"/>
      <c r="R38" s="3"/>
      <c r="S38" s="3"/>
      <c r="T38" s="3"/>
      <c r="U38" s="3"/>
      <c r="V38" s="3"/>
      <c r="W38" s="3"/>
      <c r="X38" s="2">
        <f t="shared" si="6"/>
        <v>0</v>
      </c>
      <c r="Y38" s="5"/>
      <c r="Z38" s="2">
        <f t="shared" si="5"/>
        <v>0</v>
      </c>
      <c r="AA38" s="1" t="s">
        <v>20</v>
      </c>
    </row>
    <row r="39" spans="1:27" x14ac:dyDescent="0.25">
      <c r="A39" s="1" t="s">
        <v>21</v>
      </c>
      <c r="B39" s="2">
        <v>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2">
        <f t="shared" si="4"/>
        <v>0</v>
      </c>
      <c r="Q39" s="3"/>
      <c r="R39" s="3"/>
      <c r="S39" s="3"/>
      <c r="T39" s="3"/>
      <c r="U39" s="3"/>
      <c r="V39" s="3"/>
      <c r="W39" s="3"/>
      <c r="X39" s="2">
        <f t="shared" si="6"/>
        <v>0</v>
      </c>
      <c r="Y39" s="5"/>
      <c r="Z39" s="2">
        <f t="shared" si="5"/>
        <v>0</v>
      </c>
      <c r="AA39" s="1" t="s">
        <v>21</v>
      </c>
    </row>
    <row r="40" spans="1:27" x14ac:dyDescent="0.25">
      <c r="A40" s="8" t="s">
        <v>4</v>
      </c>
      <c r="B40" s="2">
        <f t="shared" ref="B40:X40" si="7">SUM(B27:B39)</f>
        <v>787</v>
      </c>
      <c r="C40" s="9">
        <f t="shared" si="7"/>
        <v>56</v>
      </c>
      <c r="D40" s="9">
        <f t="shared" si="7"/>
        <v>0</v>
      </c>
      <c r="E40" s="9">
        <f t="shared" si="7"/>
        <v>0</v>
      </c>
      <c r="F40" s="9">
        <f t="shared" si="7"/>
        <v>0</v>
      </c>
      <c r="G40" s="9">
        <f t="shared" si="7"/>
        <v>0</v>
      </c>
      <c r="H40" s="9">
        <f t="shared" si="7"/>
        <v>0</v>
      </c>
      <c r="I40" s="9">
        <f t="shared" si="7"/>
        <v>0</v>
      </c>
      <c r="J40" s="9">
        <f t="shared" si="7"/>
        <v>0</v>
      </c>
      <c r="K40" s="9">
        <f t="shared" si="7"/>
        <v>0</v>
      </c>
      <c r="L40" s="9">
        <f t="shared" si="7"/>
        <v>0</v>
      </c>
      <c r="M40" s="9">
        <f t="shared" si="7"/>
        <v>0</v>
      </c>
      <c r="N40" s="9">
        <f t="shared" si="7"/>
        <v>0</v>
      </c>
      <c r="O40" s="9">
        <f t="shared" si="7"/>
        <v>0</v>
      </c>
      <c r="P40" s="25">
        <f t="shared" si="7"/>
        <v>56</v>
      </c>
      <c r="Q40" s="9">
        <f t="shared" si="7"/>
        <v>0</v>
      </c>
      <c r="R40" s="9">
        <f t="shared" si="7"/>
        <v>0</v>
      </c>
      <c r="S40" s="9">
        <f t="shared" si="7"/>
        <v>0</v>
      </c>
      <c r="T40" s="9">
        <f t="shared" si="7"/>
        <v>0</v>
      </c>
      <c r="U40" s="9">
        <f t="shared" si="7"/>
        <v>0</v>
      </c>
      <c r="V40" s="9">
        <f t="shared" si="7"/>
        <v>0</v>
      </c>
      <c r="W40" s="9">
        <f t="shared" si="7"/>
        <v>0</v>
      </c>
      <c r="X40" s="11">
        <f t="shared" si="7"/>
        <v>0</v>
      </c>
      <c r="Y40" s="12">
        <f>Y36</f>
        <v>0</v>
      </c>
      <c r="Z40" s="2">
        <f t="shared" si="5"/>
        <v>843</v>
      </c>
      <c r="AA40" s="13"/>
    </row>
    <row r="41" spans="1:27" x14ac:dyDescent="0.25">
      <c r="A41" s="14" t="s">
        <v>26</v>
      </c>
      <c r="C41" s="15">
        <v>6720</v>
      </c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6"/>
      <c r="R41" s="16"/>
      <c r="S41" s="16"/>
      <c r="T41" s="16"/>
      <c r="U41" s="16"/>
    </row>
    <row r="42" spans="1:27" x14ac:dyDescent="0.25"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6"/>
      <c r="R42" s="16"/>
      <c r="S42" s="16"/>
      <c r="T42" s="16"/>
      <c r="U42" s="16"/>
    </row>
    <row r="43" spans="1:27" x14ac:dyDescent="0.25">
      <c r="A43" s="14" t="s">
        <v>22</v>
      </c>
      <c r="C43" s="27"/>
      <c r="D43" s="27"/>
    </row>
    <row r="44" spans="1:27" x14ac:dyDescent="0.25">
      <c r="A44" s="14" t="s">
        <v>23</v>
      </c>
      <c r="C44" s="27"/>
      <c r="D44" s="27"/>
    </row>
  </sheetData>
  <mergeCells count="66">
    <mergeCell ref="C43:D43"/>
    <mergeCell ref="C44:D44"/>
    <mergeCell ref="R25:R26"/>
    <mergeCell ref="S25:S26"/>
    <mergeCell ref="T25:T26"/>
    <mergeCell ref="F25:F26"/>
    <mergeCell ref="G25:G26"/>
    <mergeCell ref="H25:H26"/>
    <mergeCell ref="I25:I26"/>
    <mergeCell ref="J25:J26"/>
    <mergeCell ref="U25:U26"/>
    <mergeCell ref="V25:V26"/>
    <mergeCell ref="W25:W26"/>
    <mergeCell ref="K25:K26"/>
    <mergeCell ref="L25:L26"/>
    <mergeCell ref="M25:M26"/>
    <mergeCell ref="N25:N26"/>
    <mergeCell ref="O25:O26"/>
    <mergeCell ref="Q25:Q26"/>
    <mergeCell ref="W3:W4"/>
    <mergeCell ref="C21:D21"/>
    <mergeCell ref="A23:C23"/>
    <mergeCell ref="D23:AA23"/>
    <mergeCell ref="A24:A26"/>
    <mergeCell ref="B24:B26"/>
    <mergeCell ref="C24:O24"/>
    <mergeCell ref="P24:P26"/>
    <mergeCell ref="Q24:W24"/>
    <mergeCell ref="X24:X26"/>
    <mergeCell ref="Y24:Y26"/>
    <mergeCell ref="Z24:Z26"/>
    <mergeCell ref="AA24:AA26"/>
    <mergeCell ref="C25:C26"/>
    <mergeCell ref="D25:D26"/>
    <mergeCell ref="E25:E26"/>
    <mergeCell ref="O3:O4"/>
    <mergeCell ref="S3:S4"/>
    <mergeCell ref="T3:T4"/>
    <mergeCell ref="U3:U4"/>
    <mergeCell ref="V3:V4"/>
    <mergeCell ref="K3:K4"/>
    <mergeCell ref="C20:D20"/>
    <mergeCell ref="L3:L4"/>
    <mergeCell ref="M3:M4"/>
    <mergeCell ref="N3:N4"/>
    <mergeCell ref="F3:F4"/>
    <mergeCell ref="G3:G4"/>
    <mergeCell ref="H3:H4"/>
    <mergeCell ref="I3:I4"/>
    <mergeCell ref="J3:J4"/>
    <mergeCell ref="A1:C1"/>
    <mergeCell ref="D1:AA1"/>
    <mergeCell ref="A2:A4"/>
    <mergeCell ref="B2:B4"/>
    <mergeCell ref="C2:O2"/>
    <mergeCell ref="P2:P4"/>
    <mergeCell ref="Q2:W2"/>
    <mergeCell ref="X2:X4"/>
    <mergeCell ref="Y2:Y4"/>
    <mergeCell ref="Z2:Z4"/>
    <mergeCell ref="Q3:Q4"/>
    <mergeCell ref="R3:R4"/>
    <mergeCell ref="AA2:AA4"/>
    <mergeCell ref="C3:C4"/>
    <mergeCell ref="D3:D4"/>
    <mergeCell ref="E3:E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workbookViewId="0">
      <selection activeCell="A2" sqref="A2:A4"/>
    </sheetView>
  </sheetViews>
  <sheetFormatPr defaultRowHeight="15" x14ac:dyDescent="0.25"/>
  <cols>
    <col min="1" max="1" width="9.5703125" style="14" customWidth="1"/>
    <col min="2" max="2" width="7.85546875" style="14" customWidth="1"/>
    <col min="3" max="3" width="4.140625" style="14" customWidth="1"/>
    <col min="4" max="4" width="3.85546875" style="14" customWidth="1"/>
    <col min="5" max="5" width="4.140625" style="14" customWidth="1"/>
    <col min="6" max="6" width="3.85546875" style="14" customWidth="1"/>
    <col min="7" max="8" width="3" style="14" customWidth="1"/>
    <col min="9" max="9" width="4.7109375" style="14" customWidth="1"/>
    <col min="10" max="15" width="3" style="14" customWidth="1"/>
    <col min="16" max="16" width="7.42578125" style="14" customWidth="1"/>
    <col min="17" max="23" width="4" style="17" customWidth="1"/>
    <col min="24" max="24" width="8" style="14" customWidth="1"/>
    <col min="25" max="25" width="5.28515625" style="14" customWidth="1"/>
    <col min="26" max="26" width="11.7109375" style="14" customWidth="1"/>
    <col min="27" max="27" width="11.140625" style="14" customWidth="1"/>
  </cols>
  <sheetData>
    <row r="1" spans="1:27" ht="15.75" x14ac:dyDescent="0.25">
      <c r="A1" s="32" t="s">
        <v>111</v>
      </c>
      <c r="B1" s="32"/>
      <c r="C1" s="32"/>
      <c r="D1" s="33" t="s">
        <v>0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 spans="1:27" x14ac:dyDescent="0.25">
      <c r="A2" s="34" t="s">
        <v>1</v>
      </c>
      <c r="B2" s="37" t="s">
        <v>2</v>
      </c>
      <c r="C2" s="40" t="s">
        <v>3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2"/>
      <c r="P2" s="43" t="s">
        <v>4</v>
      </c>
      <c r="Q2" s="46" t="s">
        <v>5</v>
      </c>
      <c r="R2" s="47"/>
      <c r="S2" s="47"/>
      <c r="T2" s="47"/>
      <c r="U2" s="47"/>
      <c r="V2" s="47"/>
      <c r="W2" s="48"/>
      <c r="X2" s="43" t="s">
        <v>4</v>
      </c>
      <c r="Y2" s="43" t="s">
        <v>6</v>
      </c>
      <c r="Z2" s="43" t="s">
        <v>7</v>
      </c>
      <c r="AA2" s="34" t="s">
        <v>1</v>
      </c>
    </row>
    <row r="3" spans="1:27" x14ac:dyDescent="0.25">
      <c r="A3" s="35"/>
      <c r="B3" s="38"/>
      <c r="C3" s="49" t="s">
        <v>30</v>
      </c>
      <c r="D3" s="49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44"/>
      <c r="Q3" s="51" t="s">
        <v>108</v>
      </c>
      <c r="R3" s="51"/>
      <c r="S3" s="51"/>
      <c r="T3" s="28"/>
      <c r="U3" s="28"/>
      <c r="V3" s="28"/>
      <c r="W3" s="28"/>
      <c r="X3" s="44"/>
      <c r="Y3" s="44"/>
      <c r="Z3" s="44"/>
      <c r="AA3" s="35"/>
    </row>
    <row r="4" spans="1:27" x14ac:dyDescent="0.25">
      <c r="A4" s="36"/>
      <c r="B4" s="39"/>
      <c r="C4" s="50"/>
      <c r="D4" s="50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45"/>
      <c r="Q4" s="51"/>
      <c r="R4" s="51"/>
      <c r="S4" s="51"/>
      <c r="T4" s="29"/>
      <c r="U4" s="29"/>
      <c r="V4" s="29"/>
      <c r="W4" s="29"/>
      <c r="X4" s="45"/>
      <c r="Y4" s="45"/>
      <c r="Z4" s="45"/>
      <c r="AA4" s="36"/>
    </row>
    <row r="5" spans="1:27" x14ac:dyDescent="0.25">
      <c r="A5" s="1" t="s">
        <v>8</v>
      </c>
      <c r="B5" s="2">
        <v>457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2">
        <f t="shared" ref="P5:P17" si="0">SUM(C5:O5)</f>
        <v>0</v>
      </c>
      <c r="Q5" s="4"/>
      <c r="R5" s="4"/>
      <c r="S5" s="4"/>
      <c r="T5" s="4"/>
      <c r="U5" s="4"/>
      <c r="V5" s="4"/>
      <c r="W5" s="4"/>
      <c r="X5" s="2">
        <f>SUM(Q5:W5)</f>
        <v>0</v>
      </c>
      <c r="Y5" s="5"/>
      <c r="Z5" s="2">
        <f t="shared" ref="Z5:Z13" si="1">B5+P5-X5+Y5</f>
        <v>457</v>
      </c>
      <c r="AA5" s="1" t="s">
        <v>8</v>
      </c>
    </row>
    <row r="6" spans="1:27" x14ac:dyDescent="0.25">
      <c r="A6" s="1" t="s">
        <v>9</v>
      </c>
      <c r="B6" s="2">
        <v>315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>
        <f t="shared" si="0"/>
        <v>0</v>
      </c>
      <c r="Q6" s="3"/>
      <c r="R6" s="3"/>
      <c r="S6" s="3"/>
      <c r="T6" s="3"/>
      <c r="U6" s="3"/>
      <c r="V6" s="3"/>
      <c r="W6" s="3"/>
      <c r="X6" s="2">
        <f t="shared" ref="X6:X17" si="2">SUM(Q6:W6)</f>
        <v>0</v>
      </c>
      <c r="Y6" s="5"/>
      <c r="Z6" s="2">
        <f t="shared" si="1"/>
        <v>315</v>
      </c>
      <c r="AA6" s="1" t="s">
        <v>9</v>
      </c>
    </row>
    <row r="7" spans="1:27" x14ac:dyDescent="0.25">
      <c r="A7" s="1" t="s">
        <v>10</v>
      </c>
      <c r="B7" s="2">
        <v>1269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2">
        <f t="shared" si="0"/>
        <v>0</v>
      </c>
      <c r="Q7" s="3"/>
      <c r="R7" s="3"/>
      <c r="S7" s="3"/>
      <c r="T7" s="3"/>
      <c r="U7" s="3"/>
      <c r="V7" s="3"/>
      <c r="W7" s="3"/>
      <c r="X7" s="2">
        <f t="shared" si="2"/>
        <v>0</v>
      </c>
      <c r="Y7" s="5"/>
      <c r="Z7" s="2">
        <f t="shared" si="1"/>
        <v>1269</v>
      </c>
      <c r="AA7" s="1" t="s">
        <v>10</v>
      </c>
    </row>
    <row r="8" spans="1:27" x14ac:dyDescent="0.25">
      <c r="A8" s="1" t="s">
        <v>11</v>
      </c>
      <c r="B8" s="2">
        <v>29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>
        <f t="shared" si="0"/>
        <v>0</v>
      </c>
      <c r="Q8" s="3"/>
      <c r="R8" s="3"/>
      <c r="S8" s="3"/>
      <c r="T8" s="3"/>
      <c r="U8" s="3"/>
      <c r="V8" s="3"/>
      <c r="W8" s="3"/>
      <c r="X8" s="2">
        <f t="shared" si="2"/>
        <v>0</v>
      </c>
      <c r="Y8" s="5"/>
      <c r="Z8" s="2">
        <f t="shared" si="1"/>
        <v>29</v>
      </c>
      <c r="AA8" s="1" t="s">
        <v>11</v>
      </c>
    </row>
    <row r="9" spans="1:27" x14ac:dyDescent="0.25">
      <c r="A9" s="1" t="s">
        <v>12</v>
      </c>
      <c r="B9" s="2">
        <v>222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2">
        <f t="shared" si="0"/>
        <v>0</v>
      </c>
      <c r="Q9" s="3"/>
      <c r="R9" s="3"/>
      <c r="S9" s="3"/>
      <c r="T9" s="3"/>
      <c r="U9" s="3"/>
      <c r="V9" s="3"/>
      <c r="W9" s="3"/>
      <c r="X9" s="2">
        <f t="shared" si="2"/>
        <v>0</v>
      </c>
      <c r="Y9" s="5"/>
      <c r="Z9" s="2">
        <f t="shared" si="1"/>
        <v>222</v>
      </c>
      <c r="AA9" s="1" t="s">
        <v>12</v>
      </c>
    </row>
    <row r="10" spans="1:27" x14ac:dyDescent="0.25">
      <c r="A10" s="1" t="s">
        <v>13</v>
      </c>
      <c r="B10" s="2">
        <v>-66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2">
        <f t="shared" si="0"/>
        <v>0</v>
      </c>
      <c r="Q10" s="3"/>
      <c r="R10" s="3"/>
      <c r="S10" s="3"/>
      <c r="T10" s="3"/>
      <c r="U10" s="3"/>
      <c r="V10" s="3"/>
      <c r="W10" s="3"/>
      <c r="X10" s="2">
        <f t="shared" si="2"/>
        <v>0</v>
      </c>
      <c r="Y10" s="5"/>
      <c r="Z10" s="2">
        <f t="shared" si="1"/>
        <v>-66</v>
      </c>
      <c r="AA10" s="1" t="s">
        <v>13</v>
      </c>
    </row>
    <row r="11" spans="1:27" x14ac:dyDescent="0.25">
      <c r="A11" s="1" t="s">
        <v>14</v>
      </c>
      <c r="B11" s="2">
        <v>575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2">
        <f t="shared" si="0"/>
        <v>0</v>
      </c>
      <c r="Q11" s="3"/>
      <c r="R11" s="3"/>
      <c r="S11" s="3"/>
      <c r="T11" s="3"/>
      <c r="U11" s="3"/>
      <c r="V11" s="3"/>
      <c r="W11" s="3"/>
      <c r="X11" s="2">
        <f t="shared" si="2"/>
        <v>0</v>
      </c>
      <c r="Y11" s="5"/>
      <c r="Z11" s="2">
        <f t="shared" si="1"/>
        <v>575</v>
      </c>
      <c r="AA11" s="1" t="s">
        <v>14</v>
      </c>
    </row>
    <row r="12" spans="1:27" x14ac:dyDescent="0.25">
      <c r="A12" s="1" t="s">
        <v>15</v>
      </c>
      <c r="B12" s="2">
        <v>206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2">
        <f t="shared" si="0"/>
        <v>0</v>
      </c>
      <c r="Q12" s="3"/>
      <c r="R12" s="3"/>
      <c r="S12" s="3"/>
      <c r="T12" s="3"/>
      <c r="U12" s="3"/>
      <c r="V12" s="3"/>
      <c r="W12" s="3"/>
      <c r="X12" s="2">
        <f t="shared" si="2"/>
        <v>0</v>
      </c>
      <c r="Y12" s="5"/>
      <c r="Z12" s="2">
        <f t="shared" si="1"/>
        <v>206</v>
      </c>
      <c r="AA12" s="1" t="s">
        <v>15</v>
      </c>
    </row>
    <row r="13" spans="1:27" x14ac:dyDescent="0.25">
      <c r="A13" s="1" t="s">
        <v>16</v>
      </c>
      <c r="B13" s="2">
        <v>106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2">
        <f t="shared" si="0"/>
        <v>0</v>
      </c>
      <c r="Q13" s="3"/>
      <c r="R13" s="3"/>
      <c r="S13" s="3"/>
      <c r="T13" s="3"/>
      <c r="U13" s="3"/>
      <c r="V13" s="3"/>
      <c r="W13" s="3"/>
      <c r="X13" s="2">
        <f t="shared" si="2"/>
        <v>0</v>
      </c>
      <c r="Y13" s="5"/>
      <c r="Z13" s="2">
        <f t="shared" si="1"/>
        <v>106</v>
      </c>
      <c r="AA13" s="1" t="s">
        <v>16</v>
      </c>
    </row>
    <row r="14" spans="1:27" x14ac:dyDescent="0.25">
      <c r="A14" s="1" t="s">
        <v>17</v>
      </c>
      <c r="B14" s="2">
        <v>788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2">
        <f t="shared" si="0"/>
        <v>0</v>
      </c>
      <c r="Q14" s="6"/>
      <c r="R14" s="6"/>
      <c r="S14" s="6"/>
      <c r="T14" s="6"/>
      <c r="U14" s="6"/>
      <c r="V14" s="6"/>
      <c r="W14" s="6"/>
      <c r="X14" s="2">
        <f t="shared" si="2"/>
        <v>0</v>
      </c>
      <c r="Y14" s="7"/>
      <c r="Z14" s="2">
        <f>B14+P14-Y14</f>
        <v>788</v>
      </c>
      <c r="AA14" s="1" t="s">
        <v>18</v>
      </c>
    </row>
    <row r="15" spans="1:27" x14ac:dyDescent="0.25">
      <c r="A15" s="1" t="s">
        <v>19</v>
      </c>
      <c r="B15" s="2">
        <v>62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2">
        <f t="shared" si="0"/>
        <v>0</v>
      </c>
      <c r="Q15" s="3"/>
      <c r="R15" s="3"/>
      <c r="S15" s="3"/>
      <c r="T15" s="3"/>
      <c r="U15" s="3"/>
      <c r="V15" s="3"/>
      <c r="W15" s="3"/>
      <c r="X15" s="2">
        <f t="shared" si="2"/>
        <v>0</v>
      </c>
      <c r="Y15" s="5"/>
      <c r="Z15" s="2">
        <f>B15+P15-X15+Y15</f>
        <v>62</v>
      </c>
      <c r="AA15" s="1" t="s">
        <v>19</v>
      </c>
    </row>
    <row r="16" spans="1:27" x14ac:dyDescent="0.25">
      <c r="A16" s="1" t="s">
        <v>20</v>
      </c>
      <c r="B16" s="2">
        <v>34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2">
        <f t="shared" si="0"/>
        <v>0</v>
      </c>
      <c r="Q16" s="3"/>
      <c r="R16" s="3"/>
      <c r="S16" s="3"/>
      <c r="T16" s="3"/>
      <c r="U16" s="3"/>
      <c r="V16" s="3"/>
      <c r="W16" s="3"/>
      <c r="X16" s="2">
        <f t="shared" si="2"/>
        <v>0</v>
      </c>
      <c r="Y16" s="5"/>
      <c r="Z16" s="2">
        <f>B16+P16-X16+Y16</f>
        <v>34</v>
      </c>
      <c r="AA16" s="1" t="s">
        <v>20</v>
      </c>
    </row>
    <row r="17" spans="1:27" x14ac:dyDescent="0.25">
      <c r="A17" s="1" t="s">
        <v>21</v>
      </c>
      <c r="B17" s="2">
        <v>19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2">
        <f t="shared" si="0"/>
        <v>0</v>
      </c>
      <c r="Q17" s="3"/>
      <c r="R17" s="3"/>
      <c r="S17" s="3"/>
      <c r="T17" s="3"/>
      <c r="U17" s="3"/>
      <c r="V17" s="3"/>
      <c r="W17" s="3"/>
      <c r="X17" s="2">
        <f t="shared" si="2"/>
        <v>0</v>
      </c>
      <c r="Y17" s="5"/>
      <c r="Z17" s="2">
        <f>B17+P17-X17+Y17</f>
        <v>19</v>
      </c>
      <c r="AA17" s="1" t="s">
        <v>21</v>
      </c>
    </row>
    <row r="18" spans="1:27" x14ac:dyDescent="0.25">
      <c r="A18" s="8" t="s">
        <v>4</v>
      </c>
      <c r="B18" s="2">
        <f t="shared" ref="B18:X18" si="3">SUM(B5:B17)</f>
        <v>4016</v>
      </c>
      <c r="C18" s="9">
        <f t="shared" si="3"/>
        <v>0</v>
      </c>
      <c r="D18" s="9">
        <f t="shared" si="3"/>
        <v>0</v>
      </c>
      <c r="E18" s="9">
        <f t="shared" si="3"/>
        <v>0</v>
      </c>
      <c r="F18" s="9">
        <f t="shared" si="3"/>
        <v>0</v>
      </c>
      <c r="G18" s="9">
        <f t="shared" si="3"/>
        <v>0</v>
      </c>
      <c r="H18" s="9">
        <f t="shared" si="3"/>
        <v>0</v>
      </c>
      <c r="I18" s="9">
        <f t="shared" si="3"/>
        <v>0</v>
      </c>
      <c r="J18" s="9">
        <f t="shared" si="3"/>
        <v>0</v>
      </c>
      <c r="K18" s="9">
        <f t="shared" si="3"/>
        <v>0</v>
      </c>
      <c r="L18" s="9">
        <f t="shared" si="3"/>
        <v>0</v>
      </c>
      <c r="M18" s="9">
        <f t="shared" si="3"/>
        <v>0</v>
      </c>
      <c r="N18" s="9">
        <f t="shared" si="3"/>
        <v>0</v>
      </c>
      <c r="O18" s="9">
        <f t="shared" si="3"/>
        <v>0</v>
      </c>
      <c r="P18" s="25">
        <f t="shared" si="3"/>
        <v>0</v>
      </c>
      <c r="Q18" s="9">
        <f t="shared" si="3"/>
        <v>0</v>
      </c>
      <c r="R18" s="9">
        <f t="shared" si="3"/>
        <v>0</v>
      </c>
      <c r="S18" s="9">
        <f t="shared" si="3"/>
        <v>0</v>
      </c>
      <c r="T18" s="9">
        <f t="shared" si="3"/>
        <v>0</v>
      </c>
      <c r="U18" s="9">
        <f t="shared" si="3"/>
        <v>0</v>
      </c>
      <c r="V18" s="9">
        <f t="shared" si="3"/>
        <v>0</v>
      </c>
      <c r="W18" s="9">
        <f t="shared" si="3"/>
        <v>0</v>
      </c>
      <c r="X18" s="11">
        <f t="shared" si="3"/>
        <v>0</v>
      </c>
      <c r="Y18" s="12">
        <f>Y14</f>
        <v>0</v>
      </c>
      <c r="Z18" s="2">
        <f>SUM(Z5:Z17)</f>
        <v>4016</v>
      </c>
      <c r="AA18" s="13"/>
    </row>
    <row r="19" spans="1:27" x14ac:dyDescent="0.25"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6"/>
      <c r="R19" s="16"/>
      <c r="S19" s="16"/>
      <c r="T19" s="16"/>
      <c r="U19" s="16"/>
    </row>
    <row r="20" spans="1:27" x14ac:dyDescent="0.25">
      <c r="A20" s="14" t="s">
        <v>22</v>
      </c>
      <c r="C20" s="27"/>
      <c r="D20" s="27"/>
    </row>
    <row r="21" spans="1:27" x14ac:dyDescent="0.25">
      <c r="A21" s="14" t="s">
        <v>23</v>
      </c>
      <c r="C21" s="27"/>
      <c r="D21" s="27"/>
    </row>
    <row r="22" spans="1:27" x14ac:dyDescent="0.25">
      <c r="AA22" s="14" t="s">
        <v>24</v>
      </c>
    </row>
    <row r="23" spans="1:27" ht="15.75" x14ac:dyDescent="0.25">
      <c r="A23" s="32" t="s">
        <v>25</v>
      </c>
      <c r="B23" s="32"/>
      <c r="C23" s="3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 spans="1:27" x14ac:dyDescent="0.25">
      <c r="A24" s="34" t="s">
        <v>1</v>
      </c>
      <c r="B24" s="37" t="s">
        <v>2</v>
      </c>
      <c r="C24" s="40" t="s">
        <v>3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2"/>
      <c r="P24" s="43" t="s">
        <v>4</v>
      </c>
      <c r="Q24" s="46" t="s">
        <v>5</v>
      </c>
      <c r="R24" s="47"/>
      <c r="S24" s="47"/>
      <c r="T24" s="47"/>
      <c r="U24" s="47"/>
      <c r="V24" s="47"/>
      <c r="W24" s="48"/>
      <c r="X24" s="43" t="s">
        <v>4</v>
      </c>
      <c r="Y24" s="43" t="s">
        <v>6</v>
      </c>
      <c r="Z24" s="43" t="s">
        <v>7</v>
      </c>
      <c r="AA24" s="34" t="s">
        <v>1</v>
      </c>
    </row>
    <row r="25" spans="1:27" x14ac:dyDescent="0.25">
      <c r="A25" s="35"/>
      <c r="B25" s="38"/>
      <c r="C25" s="49"/>
      <c r="D25" s="49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44"/>
      <c r="Q25" s="28"/>
      <c r="R25" s="28"/>
      <c r="S25" s="28"/>
      <c r="T25" s="28"/>
      <c r="U25" s="28"/>
      <c r="V25" s="28"/>
      <c r="W25" s="28"/>
      <c r="X25" s="44"/>
      <c r="Y25" s="44"/>
      <c r="Z25" s="44"/>
      <c r="AA25" s="35"/>
    </row>
    <row r="26" spans="1:27" x14ac:dyDescent="0.25">
      <c r="A26" s="36"/>
      <c r="B26" s="39"/>
      <c r="C26" s="50"/>
      <c r="D26" s="50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45"/>
      <c r="Q26" s="29"/>
      <c r="R26" s="29"/>
      <c r="S26" s="29"/>
      <c r="T26" s="29"/>
      <c r="U26" s="29"/>
      <c r="V26" s="29"/>
      <c r="W26" s="29"/>
      <c r="X26" s="45"/>
      <c r="Y26" s="45"/>
      <c r="Z26" s="45"/>
      <c r="AA26" s="36"/>
    </row>
    <row r="27" spans="1:27" x14ac:dyDescent="0.25">
      <c r="A27" s="1" t="s">
        <v>8</v>
      </c>
      <c r="B27" s="2">
        <v>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2">
        <f t="shared" ref="P27:P39" si="4">SUM(C27:O27)</f>
        <v>0</v>
      </c>
      <c r="Q27" s="4"/>
      <c r="R27" s="4"/>
      <c r="S27" s="4"/>
      <c r="T27" s="4"/>
      <c r="U27" s="4"/>
      <c r="V27" s="4"/>
      <c r="W27" s="4"/>
      <c r="X27" s="2">
        <f>SUM(Q27:W27)</f>
        <v>0</v>
      </c>
      <c r="Y27" s="5"/>
      <c r="Z27" s="2">
        <f t="shared" ref="Z27:Z40" si="5">B27+P27-X27+Y27</f>
        <v>0</v>
      </c>
      <c r="AA27" s="1" t="s">
        <v>8</v>
      </c>
    </row>
    <row r="28" spans="1:27" x14ac:dyDescent="0.25">
      <c r="A28" s="1" t="s">
        <v>9</v>
      </c>
      <c r="B28" s="2">
        <v>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2">
        <f t="shared" si="4"/>
        <v>0</v>
      </c>
      <c r="Q28" s="3"/>
      <c r="R28" s="3"/>
      <c r="S28" s="3"/>
      <c r="T28" s="3"/>
      <c r="U28" s="3"/>
      <c r="V28" s="3"/>
      <c r="W28" s="3"/>
      <c r="X28" s="2">
        <f t="shared" ref="X28:X39" si="6">SUM(Q28:W28)</f>
        <v>0</v>
      </c>
      <c r="Y28" s="5"/>
      <c r="Z28" s="2">
        <f t="shared" si="5"/>
        <v>0</v>
      </c>
      <c r="AA28" s="1" t="s">
        <v>9</v>
      </c>
    </row>
    <row r="29" spans="1:27" x14ac:dyDescent="0.25">
      <c r="A29" s="1" t="s">
        <v>10</v>
      </c>
      <c r="B29" s="2">
        <v>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2">
        <f t="shared" si="4"/>
        <v>0</v>
      </c>
      <c r="Q29" s="3"/>
      <c r="R29" s="3"/>
      <c r="S29" s="3"/>
      <c r="T29" s="3"/>
      <c r="U29" s="3"/>
      <c r="V29" s="3"/>
      <c r="W29" s="3"/>
      <c r="X29" s="2">
        <f t="shared" si="6"/>
        <v>0</v>
      </c>
      <c r="Y29" s="5"/>
      <c r="Z29" s="2">
        <f t="shared" si="5"/>
        <v>0</v>
      </c>
      <c r="AA29" s="1" t="s">
        <v>10</v>
      </c>
    </row>
    <row r="30" spans="1:27" x14ac:dyDescent="0.25">
      <c r="A30" s="1" t="s">
        <v>11</v>
      </c>
      <c r="B30" s="2"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2">
        <f t="shared" si="4"/>
        <v>0</v>
      </c>
      <c r="Q30" s="3"/>
      <c r="R30" s="3"/>
      <c r="S30" s="3"/>
      <c r="T30" s="3"/>
      <c r="U30" s="3"/>
      <c r="V30" s="3"/>
      <c r="W30" s="3"/>
      <c r="X30" s="2">
        <f t="shared" si="6"/>
        <v>0</v>
      </c>
      <c r="Y30" s="5"/>
      <c r="Z30" s="2">
        <f t="shared" si="5"/>
        <v>0</v>
      </c>
      <c r="AA30" s="1" t="s">
        <v>11</v>
      </c>
    </row>
    <row r="31" spans="1:27" x14ac:dyDescent="0.25">
      <c r="A31" s="1" t="s">
        <v>12</v>
      </c>
      <c r="B31" s="2">
        <v>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2">
        <f t="shared" si="4"/>
        <v>0</v>
      </c>
      <c r="Q31" s="3"/>
      <c r="R31" s="3"/>
      <c r="S31" s="3"/>
      <c r="T31" s="3"/>
      <c r="U31" s="3"/>
      <c r="V31" s="3"/>
      <c r="W31" s="3"/>
      <c r="X31" s="2">
        <f t="shared" si="6"/>
        <v>0</v>
      </c>
      <c r="Y31" s="5"/>
      <c r="Z31" s="2">
        <f t="shared" si="5"/>
        <v>0</v>
      </c>
      <c r="AA31" s="1" t="s">
        <v>12</v>
      </c>
    </row>
    <row r="32" spans="1:27" x14ac:dyDescent="0.25">
      <c r="A32" s="1" t="s">
        <v>13</v>
      </c>
      <c r="B32" s="2">
        <v>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2">
        <f t="shared" si="4"/>
        <v>0</v>
      </c>
      <c r="Q32" s="3"/>
      <c r="R32" s="3"/>
      <c r="S32" s="3"/>
      <c r="T32" s="3"/>
      <c r="U32" s="3"/>
      <c r="V32" s="3"/>
      <c r="W32" s="3"/>
      <c r="X32" s="2">
        <f t="shared" si="6"/>
        <v>0</v>
      </c>
      <c r="Y32" s="5"/>
      <c r="Z32" s="2">
        <f t="shared" si="5"/>
        <v>0</v>
      </c>
      <c r="AA32" s="1" t="s">
        <v>13</v>
      </c>
    </row>
    <row r="33" spans="1:27" x14ac:dyDescent="0.25">
      <c r="A33" s="1" t="s">
        <v>14</v>
      </c>
      <c r="B33" s="2">
        <v>-100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2">
        <f t="shared" si="4"/>
        <v>0</v>
      </c>
      <c r="Q33" s="3"/>
      <c r="R33" s="3"/>
      <c r="S33" s="3"/>
      <c r="T33" s="3"/>
      <c r="U33" s="3"/>
      <c r="V33" s="3"/>
      <c r="W33" s="3"/>
      <c r="X33" s="2">
        <f t="shared" si="6"/>
        <v>0</v>
      </c>
      <c r="Y33" s="5"/>
      <c r="Z33" s="2">
        <f t="shared" si="5"/>
        <v>-100</v>
      </c>
      <c r="AA33" s="1" t="s">
        <v>14</v>
      </c>
    </row>
    <row r="34" spans="1:27" x14ac:dyDescent="0.25">
      <c r="A34" s="1" t="s">
        <v>15</v>
      </c>
      <c r="B34" s="2">
        <v>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2">
        <f t="shared" si="4"/>
        <v>0</v>
      </c>
      <c r="Q34" s="3"/>
      <c r="R34" s="3"/>
      <c r="S34" s="3"/>
      <c r="T34" s="3"/>
      <c r="U34" s="3"/>
      <c r="V34" s="3"/>
      <c r="W34" s="3"/>
      <c r="X34" s="2">
        <f t="shared" si="6"/>
        <v>0</v>
      </c>
      <c r="Y34" s="5"/>
      <c r="Z34" s="2">
        <f t="shared" si="5"/>
        <v>0</v>
      </c>
      <c r="AA34" s="1" t="s">
        <v>15</v>
      </c>
    </row>
    <row r="35" spans="1:27" x14ac:dyDescent="0.25">
      <c r="A35" s="1" t="s">
        <v>16</v>
      </c>
      <c r="B35" s="2">
        <v>0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2">
        <f t="shared" si="4"/>
        <v>0</v>
      </c>
      <c r="Q35" s="3"/>
      <c r="R35" s="3"/>
      <c r="S35" s="3"/>
      <c r="T35" s="3"/>
      <c r="U35" s="3"/>
      <c r="V35" s="3"/>
      <c r="W35" s="3"/>
      <c r="X35" s="2">
        <f t="shared" si="6"/>
        <v>0</v>
      </c>
      <c r="Y35" s="5"/>
      <c r="Z35" s="2">
        <f t="shared" si="5"/>
        <v>0</v>
      </c>
      <c r="AA35" s="1" t="s">
        <v>16</v>
      </c>
    </row>
    <row r="36" spans="1:27" x14ac:dyDescent="0.25">
      <c r="A36" s="1" t="s">
        <v>17</v>
      </c>
      <c r="B36" s="2">
        <v>1061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2">
        <f t="shared" si="4"/>
        <v>0</v>
      </c>
      <c r="Q36" s="6"/>
      <c r="R36" s="6"/>
      <c r="S36" s="6"/>
      <c r="T36" s="6"/>
      <c r="U36" s="6"/>
      <c r="V36" s="6"/>
      <c r="W36" s="6"/>
      <c r="X36" s="2">
        <f t="shared" si="6"/>
        <v>0</v>
      </c>
      <c r="Y36" s="7"/>
      <c r="Z36" s="2">
        <f t="shared" si="5"/>
        <v>1061</v>
      </c>
      <c r="AA36" s="1" t="s">
        <v>18</v>
      </c>
    </row>
    <row r="37" spans="1:27" x14ac:dyDescent="0.25">
      <c r="A37" s="1" t="s">
        <v>19</v>
      </c>
      <c r="B37" s="2">
        <v>-118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2">
        <f t="shared" si="4"/>
        <v>0</v>
      </c>
      <c r="Q37" s="3"/>
      <c r="R37" s="3"/>
      <c r="S37" s="3"/>
      <c r="T37" s="3"/>
      <c r="U37" s="3"/>
      <c r="V37" s="3"/>
      <c r="W37" s="3"/>
      <c r="X37" s="2">
        <f t="shared" si="6"/>
        <v>0</v>
      </c>
      <c r="Y37" s="5"/>
      <c r="Z37" s="2">
        <f t="shared" si="5"/>
        <v>-118</v>
      </c>
      <c r="AA37" s="1" t="s">
        <v>19</v>
      </c>
    </row>
    <row r="38" spans="1:27" x14ac:dyDescent="0.25">
      <c r="A38" s="1" t="s">
        <v>20</v>
      </c>
      <c r="B38" s="2">
        <v>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2">
        <f t="shared" si="4"/>
        <v>0</v>
      </c>
      <c r="Q38" s="3"/>
      <c r="R38" s="3"/>
      <c r="S38" s="3"/>
      <c r="T38" s="3"/>
      <c r="U38" s="3"/>
      <c r="V38" s="3"/>
      <c r="W38" s="3"/>
      <c r="X38" s="2">
        <f t="shared" si="6"/>
        <v>0</v>
      </c>
      <c r="Y38" s="5"/>
      <c r="Z38" s="2">
        <f t="shared" si="5"/>
        <v>0</v>
      </c>
      <c r="AA38" s="1" t="s">
        <v>20</v>
      </c>
    </row>
    <row r="39" spans="1:27" x14ac:dyDescent="0.25">
      <c r="A39" s="1" t="s">
        <v>21</v>
      </c>
      <c r="B39" s="2">
        <v>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2">
        <f t="shared" si="4"/>
        <v>0</v>
      </c>
      <c r="Q39" s="3"/>
      <c r="R39" s="3"/>
      <c r="S39" s="3"/>
      <c r="T39" s="3"/>
      <c r="U39" s="3"/>
      <c r="V39" s="3"/>
      <c r="W39" s="3"/>
      <c r="X39" s="2">
        <f t="shared" si="6"/>
        <v>0</v>
      </c>
      <c r="Y39" s="5"/>
      <c r="Z39" s="2">
        <f t="shared" si="5"/>
        <v>0</v>
      </c>
      <c r="AA39" s="1" t="s">
        <v>21</v>
      </c>
    </row>
    <row r="40" spans="1:27" x14ac:dyDescent="0.25">
      <c r="A40" s="8" t="s">
        <v>4</v>
      </c>
      <c r="B40" s="2">
        <f t="shared" ref="B40:X40" si="7">SUM(B27:B39)</f>
        <v>843</v>
      </c>
      <c r="C40" s="9">
        <f t="shared" si="7"/>
        <v>0</v>
      </c>
      <c r="D40" s="9">
        <f t="shared" si="7"/>
        <v>0</v>
      </c>
      <c r="E40" s="9">
        <f t="shared" si="7"/>
        <v>0</v>
      </c>
      <c r="F40" s="9">
        <f t="shared" si="7"/>
        <v>0</v>
      </c>
      <c r="G40" s="9">
        <f t="shared" si="7"/>
        <v>0</v>
      </c>
      <c r="H40" s="9">
        <f t="shared" si="7"/>
        <v>0</v>
      </c>
      <c r="I40" s="9">
        <f t="shared" si="7"/>
        <v>0</v>
      </c>
      <c r="J40" s="9">
        <f t="shared" si="7"/>
        <v>0</v>
      </c>
      <c r="K40" s="9">
        <f t="shared" si="7"/>
        <v>0</v>
      </c>
      <c r="L40" s="9">
        <f t="shared" si="7"/>
        <v>0</v>
      </c>
      <c r="M40" s="9">
        <f t="shared" si="7"/>
        <v>0</v>
      </c>
      <c r="N40" s="9">
        <f t="shared" si="7"/>
        <v>0</v>
      </c>
      <c r="O40" s="9">
        <f t="shared" si="7"/>
        <v>0</v>
      </c>
      <c r="P40" s="25">
        <f t="shared" si="7"/>
        <v>0</v>
      </c>
      <c r="Q40" s="9">
        <f t="shared" si="7"/>
        <v>0</v>
      </c>
      <c r="R40" s="9">
        <f t="shared" si="7"/>
        <v>0</v>
      </c>
      <c r="S40" s="9">
        <f t="shared" si="7"/>
        <v>0</v>
      </c>
      <c r="T40" s="9">
        <f t="shared" si="7"/>
        <v>0</v>
      </c>
      <c r="U40" s="9">
        <f t="shared" si="7"/>
        <v>0</v>
      </c>
      <c r="V40" s="9">
        <f t="shared" si="7"/>
        <v>0</v>
      </c>
      <c r="W40" s="9">
        <f t="shared" si="7"/>
        <v>0</v>
      </c>
      <c r="X40" s="11">
        <f t="shared" si="7"/>
        <v>0</v>
      </c>
      <c r="Y40" s="12">
        <f>Y36</f>
        <v>0</v>
      </c>
      <c r="Z40" s="2">
        <f t="shared" si="5"/>
        <v>843</v>
      </c>
      <c r="AA40" s="13"/>
    </row>
    <row r="41" spans="1:27" x14ac:dyDescent="0.25">
      <c r="A41" s="14" t="s">
        <v>26</v>
      </c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6"/>
      <c r="R41" s="16"/>
      <c r="S41" s="16"/>
      <c r="T41" s="16"/>
      <c r="U41" s="16"/>
    </row>
    <row r="42" spans="1:27" x14ac:dyDescent="0.25"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6"/>
      <c r="R42" s="16"/>
      <c r="S42" s="16"/>
      <c r="T42" s="16"/>
      <c r="U42" s="16"/>
    </row>
    <row r="43" spans="1:27" x14ac:dyDescent="0.25">
      <c r="A43" s="14" t="s">
        <v>22</v>
      </c>
      <c r="C43" s="27"/>
      <c r="D43" s="27"/>
    </row>
    <row r="44" spans="1:27" x14ac:dyDescent="0.25">
      <c r="A44" s="14" t="s">
        <v>23</v>
      </c>
      <c r="C44" s="27"/>
      <c r="D44" s="27"/>
    </row>
  </sheetData>
  <mergeCells count="66">
    <mergeCell ref="C43:D43"/>
    <mergeCell ref="C44:D44"/>
    <mergeCell ref="R25:R26"/>
    <mergeCell ref="S25:S26"/>
    <mergeCell ref="T25:T26"/>
    <mergeCell ref="F25:F26"/>
    <mergeCell ref="G25:G26"/>
    <mergeCell ref="H25:H26"/>
    <mergeCell ref="I25:I26"/>
    <mergeCell ref="J25:J26"/>
    <mergeCell ref="U25:U26"/>
    <mergeCell ref="V25:V26"/>
    <mergeCell ref="W25:W26"/>
    <mergeCell ref="K25:K26"/>
    <mergeCell ref="L25:L26"/>
    <mergeCell ref="M25:M26"/>
    <mergeCell ref="N25:N26"/>
    <mergeCell ref="O25:O26"/>
    <mergeCell ref="Q25:Q26"/>
    <mergeCell ref="W3:W4"/>
    <mergeCell ref="C21:D21"/>
    <mergeCell ref="A23:C23"/>
    <mergeCell ref="D23:AA23"/>
    <mergeCell ref="A24:A26"/>
    <mergeCell ref="B24:B26"/>
    <mergeCell ref="C24:O24"/>
    <mergeCell ref="P24:P26"/>
    <mergeCell ref="Q24:W24"/>
    <mergeCell ref="X24:X26"/>
    <mergeCell ref="Y24:Y26"/>
    <mergeCell ref="Z24:Z26"/>
    <mergeCell ref="AA24:AA26"/>
    <mergeCell ref="C25:C26"/>
    <mergeCell ref="D25:D26"/>
    <mergeCell ref="E25:E26"/>
    <mergeCell ref="O3:O4"/>
    <mergeCell ref="S3:S4"/>
    <mergeCell ref="T3:T4"/>
    <mergeCell ref="U3:U4"/>
    <mergeCell ref="V3:V4"/>
    <mergeCell ref="K3:K4"/>
    <mergeCell ref="C20:D20"/>
    <mergeCell ref="L3:L4"/>
    <mergeCell ref="M3:M4"/>
    <mergeCell ref="N3:N4"/>
    <mergeCell ref="F3:F4"/>
    <mergeCell ref="G3:G4"/>
    <mergeCell ref="H3:H4"/>
    <mergeCell ref="I3:I4"/>
    <mergeCell ref="J3:J4"/>
    <mergeCell ref="A1:C1"/>
    <mergeCell ref="D1:AA1"/>
    <mergeCell ref="A2:A4"/>
    <mergeCell ref="B2:B4"/>
    <mergeCell ref="C2:O2"/>
    <mergeCell ref="P2:P4"/>
    <mergeCell ref="Q2:W2"/>
    <mergeCell ref="X2:X4"/>
    <mergeCell ref="Y2:Y4"/>
    <mergeCell ref="Z2:Z4"/>
    <mergeCell ref="Q3:Q4"/>
    <mergeCell ref="R3:R4"/>
    <mergeCell ref="AA2:AA4"/>
    <mergeCell ref="C3:C4"/>
    <mergeCell ref="D3:D4"/>
    <mergeCell ref="E3:E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workbookViewId="0">
      <selection activeCell="AF17" sqref="AF17"/>
    </sheetView>
  </sheetViews>
  <sheetFormatPr defaultRowHeight="15" x14ac:dyDescent="0.25"/>
  <cols>
    <col min="1" max="1" width="9.5703125" style="14" customWidth="1"/>
    <col min="2" max="2" width="7.85546875" style="14" customWidth="1"/>
    <col min="3" max="3" width="4.140625" style="14" customWidth="1"/>
    <col min="4" max="4" width="3.85546875" style="14" customWidth="1"/>
    <col min="5" max="5" width="4.140625" style="14" customWidth="1"/>
    <col min="6" max="6" width="3.85546875" style="14" customWidth="1"/>
    <col min="7" max="8" width="3" style="14" customWidth="1"/>
    <col min="9" max="9" width="4.7109375" style="14" customWidth="1"/>
    <col min="10" max="15" width="3" style="14" customWidth="1"/>
    <col min="16" max="16" width="7.42578125" style="14" customWidth="1"/>
    <col min="17" max="23" width="4" style="17" customWidth="1"/>
    <col min="24" max="24" width="8" style="14" customWidth="1"/>
    <col min="25" max="25" width="5.28515625" style="14" customWidth="1"/>
    <col min="26" max="26" width="11.7109375" style="14" customWidth="1"/>
    <col min="27" max="27" width="11.140625" style="14" customWidth="1"/>
  </cols>
  <sheetData>
    <row r="1" spans="1:27" ht="15.75" x14ac:dyDescent="0.25">
      <c r="A1" s="32" t="s">
        <v>27</v>
      </c>
      <c r="B1" s="32"/>
      <c r="C1" s="32"/>
      <c r="D1" s="33" t="s">
        <v>0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 spans="1:27" x14ac:dyDescent="0.25">
      <c r="A2" s="34" t="s">
        <v>1</v>
      </c>
      <c r="B2" s="37" t="s">
        <v>2</v>
      </c>
      <c r="C2" s="40" t="s">
        <v>3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2"/>
      <c r="P2" s="43" t="s">
        <v>4</v>
      </c>
      <c r="Q2" s="46" t="s">
        <v>5</v>
      </c>
      <c r="R2" s="47"/>
      <c r="S2" s="47"/>
      <c r="T2" s="47"/>
      <c r="U2" s="47"/>
      <c r="V2" s="47"/>
      <c r="W2" s="48"/>
      <c r="X2" s="43" t="s">
        <v>4</v>
      </c>
      <c r="Y2" s="43" t="s">
        <v>6</v>
      </c>
      <c r="Z2" s="43" t="s">
        <v>7</v>
      </c>
      <c r="AA2" s="34" t="s">
        <v>1</v>
      </c>
    </row>
    <row r="3" spans="1:27" x14ac:dyDescent="0.25">
      <c r="A3" s="35"/>
      <c r="B3" s="38"/>
      <c r="C3" s="49"/>
      <c r="D3" s="49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44"/>
      <c r="Q3" s="51"/>
      <c r="R3" s="51"/>
      <c r="S3" s="51"/>
      <c r="T3" s="28"/>
      <c r="U3" s="28"/>
      <c r="V3" s="28"/>
      <c r="W3" s="28"/>
      <c r="X3" s="44"/>
      <c r="Y3" s="44"/>
      <c r="Z3" s="44"/>
      <c r="AA3" s="35"/>
    </row>
    <row r="4" spans="1:27" x14ac:dyDescent="0.25">
      <c r="A4" s="36"/>
      <c r="B4" s="39"/>
      <c r="C4" s="50"/>
      <c r="D4" s="50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45"/>
      <c r="Q4" s="51"/>
      <c r="R4" s="51"/>
      <c r="S4" s="51"/>
      <c r="T4" s="29"/>
      <c r="U4" s="29"/>
      <c r="V4" s="29"/>
      <c r="W4" s="29"/>
      <c r="X4" s="45"/>
      <c r="Y4" s="45"/>
      <c r="Z4" s="45"/>
      <c r="AA4" s="36"/>
    </row>
    <row r="5" spans="1:27" x14ac:dyDescent="0.25">
      <c r="A5" s="1" t="s">
        <v>8</v>
      </c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2">
        <f t="shared" ref="P5:P17" si="0">SUM(C5:O5)</f>
        <v>0</v>
      </c>
      <c r="Q5" s="4"/>
      <c r="R5" s="4"/>
      <c r="S5" s="4"/>
      <c r="T5" s="4"/>
      <c r="U5" s="4"/>
      <c r="V5" s="4"/>
      <c r="W5" s="4"/>
      <c r="X5" s="2">
        <f>SUM(Q5:W5)</f>
        <v>0</v>
      </c>
      <c r="Y5" s="5"/>
      <c r="Z5" s="2">
        <f t="shared" ref="Z5:Z13" si="1">B5+P5-X5+Y5</f>
        <v>0</v>
      </c>
      <c r="AA5" s="1" t="s">
        <v>8</v>
      </c>
    </row>
    <row r="6" spans="1:27" x14ac:dyDescent="0.25">
      <c r="A6" s="1" t="s">
        <v>9</v>
      </c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>
        <f t="shared" si="0"/>
        <v>0</v>
      </c>
      <c r="Q6" s="3"/>
      <c r="R6" s="3"/>
      <c r="S6" s="3"/>
      <c r="T6" s="3"/>
      <c r="U6" s="3"/>
      <c r="V6" s="3"/>
      <c r="W6" s="3"/>
      <c r="X6" s="2">
        <f t="shared" ref="X6:X17" si="2">SUM(Q6:W6)</f>
        <v>0</v>
      </c>
      <c r="Y6" s="5"/>
      <c r="Z6" s="2">
        <f t="shared" si="1"/>
        <v>0</v>
      </c>
      <c r="AA6" s="1" t="s">
        <v>9</v>
      </c>
    </row>
    <row r="7" spans="1:27" x14ac:dyDescent="0.25">
      <c r="A7" s="1" t="s">
        <v>10</v>
      </c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2">
        <f t="shared" si="0"/>
        <v>0</v>
      </c>
      <c r="Q7" s="3"/>
      <c r="R7" s="3"/>
      <c r="S7" s="3"/>
      <c r="T7" s="3"/>
      <c r="U7" s="3"/>
      <c r="V7" s="3"/>
      <c r="W7" s="3"/>
      <c r="X7" s="2">
        <f t="shared" si="2"/>
        <v>0</v>
      </c>
      <c r="Y7" s="5"/>
      <c r="Z7" s="2">
        <f t="shared" si="1"/>
        <v>0</v>
      </c>
      <c r="AA7" s="1" t="s">
        <v>10</v>
      </c>
    </row>
    <row r="8" spans="1:27" x14ac:dyDescent="0.25">
      <c r="A8" s="1" t="s">
        <v>11</v>
      </c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>
        <f t="shared" si="0"/>
        <v>0</v>
      </c>
      <c r="Q8" s="3"/>
      <c r="R8" s="3"/>
      <c r="S8" s="3"/>
      <c r="T8" s="3"/>
      <c r="U8" s="3"/>
      <c r="V8" s="3"/>
      <c r="W8" s="3"/>
      <c r="X8" s="2">
        <f t="shared" si="2"/>
        <v>0</v>
      </c>
      <c r="Y8" s="5"/>
      <c r="Z8" s="2">
        <f t="shared" si="1"/>
        <v>0</v>
      </c>
      <c r="AA8" s="1" t="s">
        <v>11</v>
      </c>
    </row>
    <row r="9" spans="1:27" x14ac:dyDescent="0.25">
      <c r="A9" s="1" t="s">
        <v>12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2">
        <f t="shared" si="0"/>
        <v>0</v>
      </c>
      <c r="Q9" s="3"/>
      <c r="R9" s="3"/>
      <c r="S9" s="3"/>
      <c r="T9" s="3"/>
      <c r="U9" s="3"/>
      <c r="V9" s="3"/>
      <c r="W9" s="3"/>
      <c r="X9" s="2">
        <f t="shared" si="2"/>
        <v>0</v>
      </c>
      <c r="Y9" s="5"/>
      <c r="Z9" s="2">
        <f t="shared" si="1"/>
        <v>0</v>
      </c>
      <c r="AA9" s="1" t="s">
        <v>12</v>
      </c>
    </row>
    <row r="10" spans="1:27" x14ac:dyDescent="0.25">
      <c r="A10" s="1" t="s">
        <v>13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2">
        <f t="shared" si="0"/>
        <v>0</v>
      </c>
      <c r="Q10" s="3"/>
      <c r="R10" s="3"/>
      <c r="S10" s="3"/>
      <c r="T10" s="3"/>
      <c r="U10" s="3"/>
      <c r="V10" s="3"/>
      <c r="W10" s="3"/>
      <c r="X10" s="2">
        <f t="shared" si="2"/>
        <v>0</v>
      </c>
      <c r="Y10" s="5"/>
      <c r="Z10" s="2">
        <f t="shared" si="1"/>
        <v>0</v>
      </c>
      <c r="AA10" s="1" t="s">
        <v>13</v>
      </c>
    </row>
    <row r="11" spans="1:27" x14ac:dyDescent="0.25">
      <c r="A11" s="1" t="s">
        <v>14</v>
      </c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2">
        <f t="shared" si="0"/>
        <v>0</v>
      </c>
      <c r="Q11" s="3"/>
      <c r="R11" s="3"/>
      <c r="S11" s="3"/>
      <c r="T11" s="3"/>
      <c r="U11" s="3"/>
      <c r="V11" s="3"/>
      <c r="W11" s="3"/>
      <c r="X11" s="2">
        <f t="shared" si="2"/>
        <v>0</v>
      </c>
      <c r="Y11" s="5"/>
      <c r="Z11" s="2">
        <f t="shared" si="1"/>
        <v>0</v>
      </c>
      <c r="AA11" s="1" t="s">
        <v>14</v>
      </c>
    </row>
    <row r="12" spans="1:27" x14ac:dyDescent="0.25">
      <c r="A12" s="1" t="s">
        <v>15</v>
      </c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2">
        <f t="shared" si="0"/>
        <v>0</v>
      </c>
      <c r="Q12" s="3"/>
      <c r="R12" s="3"/>
      <c r="S12" s="3"/>
      <c r="T12" s="3"/>
      <c r="U12" s="3"/>
      <c r="V12" s="3"/>
      <c r="W12" s="3"/>
      <c r="X12" s="2">
        <f t="shared" si="2"/>
        <v>0</v>
      </c>
      <c r="Y12" s="5"/>
      <c r="Z12" s="2">
        <f t="shared" si="1"/>
        <v>0</v>
      </c>
      <c r="AA12" s="1" t="s">
        <v>15</v>
      </c>
    </row>
    <row r="13" spans="1:27" x14ac:dyDescent="0.25">
      <c r="A13" s="1" t="s">
        <v>16</v>
      </c>
      <c r="B13" s="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2">
        <f t="shared" si="0"/>
        <v>0</v>
      </c>
      <c r="Q13" s="3"/>
      <c r="R13" s="3"/>
      <c r="S13" s="3"/>
      <c r="T13" s="3"/>
      <c r="U13" s="3"/>
      <c r="V13" s="3"/>
      <c r="W13" s="3"/>
      <c r="X13" s="2">
        <f t="shared" si="2"/>
        <v>0</v>
      </c>
      <c r="Y13" s="5"/>
      <c r="Z13" s="2">
        <f t="shared" si="1"/>
        <v>0</v>
      </c>
      <c r="AA13" s="1" t="s">
        <v>16</v>
      </c>
    </row>
    <row r="14" spans="1:27" x14ac:dyDescent="0.25">
      <c r="A14" s="1" t="s">
        <v>17</v>
      </c>
      <c r="B14" s="2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2">
        <f t="shared" si="0"/>
        <v>0</v>
      </c>
      <c r="Q14" s="6"/>
      <c r="R14" s="6"/>
      <c r="S14" s="6"/>
      <c r="T14" s="6"/>
      <c r="U14" s="6"/>
      <c r="V14" s="6"/>
      <c r="W14" s="6"/>
      <c r="X14" s="2">
        <f t="shared" si="2"/>
        <v>0</v>
      </c>
      <c r="Y14" s="7"/>
      <c r="Z14" s="2">
        <f>B14+P14-Y14</f>
        <v>0</v>
      </c>
      <c r="AA14" s="1" t="s">
        <v>18</v>
      </c>
    </row>
    <row r="15" spans="1:27" x14ac:dyDescent="0.25">
      <c r="A15" s="1" t="s">
        <v>19</v>
      </c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2">
        <f t="shared" si="0"/>
        <v>0</v>
      </c>
      <c r="Q15" s="3"/>
      <c r="R15" s="3"/>
      <c r="S15" s="3"/>
      <c r="T15" s="3"/>
      <c r="U15" s="3"/>
      <c r="V15" s="3"/>
      <c r="W15" s="3"/>
      <c r="X15" s="2">
        <f t="shared" si="2"/>
        <v>0</v>
      </c>
      <c r="Y15" s="5"/>
      <c r="Z15" s="2">
        <f>B15+P15-X15+Y15</f>
        <v>0</v>
      </c>
      <c r="AA15" s="1" t="s">
        <v>19</v>
      </c>
    </row>
    <row r="16" spans="1:27" x14ac:dyDescent="0.25">
      <c r="A16" s="1" t="s">
        <v>20</v>
      </c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2">
        <f t="shared" si="0"/>
        <v>0</v>
      </c>
      <c r="Q16" s="3"/>
      <c r="R16" s="3"/>
      <c r="S16" s="3"/>
      <c r="T16" s="3"/>
      <c r="U16" s="3"/>
      <c r="V16" s="3"/>
      <c r="W16" s="3"/>
      <c r="X16" s="2">
        <f t="shared" si="2"/>
        <v>0</v>
      </c>
      <c r="Y16" s="5"/>
      <c r="Z16" s="2">
        <f>B16+P16-X16+Y16</f>
        <v>0</v>
      </c>
      <c r="AA16" s="1" t="s">
        <v>20</v>
      </c>
    </row>
    <row r="17" spans="1:27" x14ac:dyDescent="0.25">
      <c r="A17" s="1" t="s">
        <v>21</v>
      </c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2">
        <f t="shared" si="0"/>
        <v>0</v>
      </c>
      <c r="Q17" s="3"/>
      <c r="R17" s="3"/>
      <c r="S17" s="3"/>
      <c r="T17" s="3"/>
      <c r="U17" s="3"/>
      <c r="V17" s="3"/>
      <c r="W17" s="3"/>
      <c r="X17" s="2">
        <f t="shared" si="2"/>
        <v>0</v>
      </c>
      <c r="Y17" s="5"/>
      <c r="Z17" s="2">
        <f>B17+P17-X17+Y17</f>
        <v>0</v>
      </c>
      <c r="AA17" s="1" t="s">
        <v>21</v>
      </c>
    </row>
    <row r="18" spans="1:27" x14ac:dyDescent="0.25">
      <c r="A18" s="8" t="s">
        <v>4</v>
      </c>
      <c r="B18" s="2">
        <f t="shared" ref="B18:X18" si="3">SUM(B5:B17)</f>
        <v>0</v>
      </c>
      <c r="C18" s="9">
        <f t="shared" si="3"/>
        <v>0</v>
      </c>
      <c r="D18" s="9">
        <f t="shared" si="3"/>
        <v>0</v>
      </c>
      <c r="E18" s="9">
        <f t="shared" si="3"/>
        <v>0</v>
      </c>
      <c r="F18" s="9">
        <f t="shared" si="3"/>
        <v>0</v>
      </c>
      <c r="G18" s="9">
        <f t="shared" si="3"/>
        <v>0</v>
      </c>
      <c r="H18" s="9">
        <f t="shared" si="3"/>
        <v>0</v>
      </c>
      <c r="I18" s="9">
        <f t="shared" si="3"/>
        <v>0</v>
      </c>
      <c r="J18" s="9">
        <f t="shared" si="3"/>
        <v>0</v>
      </c>
      <c r="K18" s="9">
        <f t="shared" si="3"/>
        <v>0</v>
      </c>
      <c r="L18" s="9">
        <f t="shared" si="3"/>
        <v>0</v>
      </c>
      <c r="M18" s="9">
        <f t="shared" si="3"/>
        <v>0</v>
      </c>
      <c r="N18" s="9">
        <f t="shared" si="3"/>
        <v>0</v>
      </c>
      <c r="O18" s="9">
        <f t="shared" si="3"/>
        <v>0</v>
      </c>
      <c r="P18" s="25">
        <f t="shared" si="3"/>
        <v>0</v>
      </c>
      <c r="Q18" s="9">
        <f t="shared" si="3"/>
        <v>0</v>
      </c>
      <c r="R18" s="9">
        <f t="shared" si="3"/>
        <v>0</v>
      </c>
      <c r="S18" s="9">
        <f t="shared" si="3"/>
        <v>0</v>
      </c>
      <c r="T18" s="9">
        <f t="shared" si="3"/>
        <v>0</v>
      </c>
      <c r="U18" s="9">
        <f t="shared" si="3"/>
        <v>0</v>
      </c>
      <c r="V18" s="9">
        <f t="shared" si="3"/>
        <v>0</v>
      </c>
      <c r="W18" s="9">
        <f t="shared" si="3"/>
        <v>0</v>
      </c>
      <c r="X18" s="11">
        <f t="shared" si="3"/>
        <v>0</v>
      </c>
      <c r="Y18" s="12">
        <f>Y14</f>
        <v>0</v>
      </c>
      <c r="Z18" s="2">
        <f>SUM(Z5:Z17)</f>
        <v>0</v>
      </c>
      <c r="AA18" s="13"/>
    </row>
    <row r="19" spans="1:27" x14ac:dyDescent="0.25"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6"/>
      <c r="R19" s="16"/>
      <c r="S19" s="16"/>
      <c r="T19" s="16"/>
      <c r="U19" s="16"/>
    </row>
    <row r="20" spans="1:27" x14ac:dyDescent="0.25">
      <c r="A20" s="14" t="s">
        <v>22</v>
      </c>
      <c r="C20" s="27"/>
      <c r="D20" s="27"/>
    </row>
    <row r="21" spans="1:27" x14ac:dyDescent="0.25">
      <c r="A21" s="14" t="s">
        <v>23</v>
      </c>
      <c r="C21" s="27"/>
      <c r="D21" s="27"/>
    </row>
    <row r="22" spans="1:27" x14ac:dyDescent="0.25">
      <c r="AA22" s="14" t="s">
        <v>24</v>
      </c>
    </row>
    <row r="23" spans="1:27" ht="15.75" x14ac:dyDescent="0.25">
      <c r="A23" s="32" t="s">
        <v>25</v>
      </c>
      <c r="B23" s="32"/>
      <c r="C23" s="3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 spans="1:27" x14ac:dyDescent="0.25">
      <c r="A24" s="34" t="s">
        <v>1</v>
      </c>
      <c r="B24" s="37" t="s">
        <v>2</v>
      </c>
      <c r="C24" s="40" t="s">
        <v>3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2"/>
      <c r="P24" s="43" t="s">
        <v>4</v>
      </c>
      <c r="Q24" s="46" t="s">
        <v>5</v>
      </c>
      <c r="R24" s="47"/>
      <c r="S24" s="47"/>
      <c r="T24" s="47"/>
      <c r="U24" s="47"/>
      <c r="V24" s="47"/>
      <c r="W24" s="48"/>
      <c r="X24" s="43" t="s">
        <v>4</v>
      </c>
      <c r="Y24" s="43" t="s">
        <v>6</v>
      </c>
      <c r="Z24" s="43" t="s">
        <v>7</v>
      </c>
      <c r="AA24" s="34" t="s">
        <v>1</v>
      </c>
    </row>
    <row r="25" spans="1:27" x14ac:dyDescent="0.25">
      <c r="A25" s="35"/>
      <c r="B25" s="38"/>
      <c r="C25" s="49"/>
      <c r="D25" s="49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44"/>
      <c r="Q25" s="28"/>
      <c r="R25" s="28"/>
      <c r="S25" s="28"/>
      <c r="T25" s="28"/>
      <c r="U25" s="28"/>
      <c r="V25" s="28"/>
      <c r="W25" s="28"/>
      <c r="X25" s="44"/>
      <c r="Y25" s="44"/>
      <c r="Z25" s="44"/>
      <c r="AA25" s="35"/>
    </row>
    <row r="26" spans="1:27" x14ac:dyDescent="0.25">
      <c r="A26" s="36"/>
      <c r="B26" s="39"/>
      <c r="C26" s="50"/>
      <c r="D26" s="50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45"/>
      <c r="Q26" s="29"/>
      <c r="R26" s="29"/>
      <c r="S26" s="29"/>
      <c r="T26" s="29"/>
      <c r="U26" s="29"/>
      <c r="V26" s="29"/>
      <c r="W26" s="29"/>
      <c r="X26" s="45"/>
      <c r="Y26" s="45"/>
      <c r="Z26" s="45"/>
      <c r="AA26" s="36"/>
    </row>
    <row r="27" spans="1:27" x14ac:dyDescent="0.25">
      <c r="A27" s="1" t="s">
        <v>8</v>
      </c>
      <c r="B27" s="2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2">
        <f t="shared" ref="P27:P39" si="4">SUM(C27:O27)</f>
        <v>0</v>
      </c>
      <c r="Q27" s="4"/>
      <c r="R27" s="4"/>
      <c r="S27" s="4"/>
      <c r="T27" s="4"/>
      <c r="U27" s="4"/>
      <c r="V27" s="4"/>
      <c r="W27" s="4"/>
      <c r="X27" s="2">
        <f>SUM(Q27:W27)</f>
        <v>0</v>
      </c>
      <c r="Y27" s="5"/>
      <c r="Z27" s="2">
        <f t="shared" ref="Z27:Z40" si="5">B27+P27-X27+Y27</f>
        <v>0</v>
      </c>
      <c r="AA27" s="1" t="s">
        <v>8</v>
      </c>
    </row>
    <row r="28" spans="1:27" x14ac:dyDescent="0.25">
      <c r="A28" s="1" t="s">
        <v>9</v>
      </c>
      <c r="B28" s="2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2">
        <f t="shared" si="4"/>
        <v>0</v>
      </c>
      <c r="Q28" s="3"/>
      <c r="R28" s="3"/>
      <c r="S28" s="3"/>
      <c r="T28" s="3"/>
      <c r="U28" s="3"/>
      <c r="V28" s="3"/>
      <c r="W28" s="3"/>
      <c r="X28" s="2">
        <f t="shared" ref="X28:X39" si="6">SUM(Q28:W28)</f>
        <v>0</v>
      </c>
      <c r="Y28" s="5"/>
      <c r="Z28" s="2">
        <f t="shared" si="5"/>
        <v>0</v>
      </c>
      <c r="AA28" s="1" t="s">
        <v>9</v>
      </c>
    </row>
    <row r="29" spans="1:27" x14ac:dyDescent="0.25">
      <c r="A29" s="1" t="s">
        <v>10</v>
      </c>
      <c r="B29" s="2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2">
        <f t="shared" si="4"/>
        <v>0</v>
      </c>
      <c r="Q29" s="3"/>
      <c r="R29" s="3"/>
      <c r="S29" s="3"/>
      <c r="T29" s="3"/>
      <c r="U29" s="3"/>
      <c r="V29" s="3"/>
      <c r="W29" s="3"/>
      <c r="X29" s="2">
        <f t="shared" si="6"/>
        <v>0</v>
      </c>
      <c r="Y29" s="5"/>
      <c r="Z29" s="2">
        <f t="shared" si="5"/>
        <v>0</v>
      </c>
      <c r="AA29" s="1" t="s">
        <v>10</v>
      </c>
    </row>
    <row r="30" spans="1:27" x14ac:dyDescent="0.25">
      <c r="A30" s="1" t="s">
        <v>11</v>
      </c>
      <c r="B30" s="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2">
        <f t="shared" si="4"/>
        <v>0</v>
      </c>
      <c r="Q30" s="3"/>
      <c r="R30" s="3"/>
      <c r="S30" s="3"/>
      <c r="T30" s="3"/>
      <c r="U30" s="3"/>
      <c r="V30" s="3"/>
      <c r="W30" s="3"/>
      <c r="X30" s="2">
        <f t="shared" si="6"/>
        <v>0</v>
      </c>
      <c r="Y30" s="5"/>
      <c r="Z30" s="2">
        <f t="shared" si="5"/>
        <v>0</v>
      </c>
      <c r="AA30" s="1" t="s">
        <v>11</v>
      </c>
    </row>
    <row r="31" spans="1:27" x14ac:dyDescent="0.25">
      <c r="A31" s="1" t="s">
        <v>12</v>
      </c>
      <c r="B31" s="2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2">
        <f t="shared" si="4"/>
        <v>0</v>
      </c>
      <c r="Q31" s="3"/>
      <c r="R31" s="3"/>
      <c r="S31" s="3"/>
      <c r="T31" s="3"/>
      <c r="U31" s="3"/>
      <c r="V31" s="3"/>
      <c r="W31" s="3"/>
      <c r="X31" s="2">
        <f t="shared" si="6"/>
        <v>0</v>
      </c>
      <c r="Y31" s="5"/>
      <c r="Z31" s="2">
        <f t="shared" si="5"/>
        <v>0</v>
      </c>
      <c r="AA31" s="1" t="s">
        <v>12</v>
      </c>
    </row>
    <row r="32" spans="1:27" x14ac:dyDescent="0.25">
      <c r="A32" s="1" t="s">
        <v>13</v>
      </c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2">
        <f t="shared" si="4"/>
        <v>0</v>
      </c>
      <c r="Q32" s="3"/>
      <c r="R32" s="3"/>
      <c r="S32" s="3"/>
      <c r="T32" s="3"/>
      <c r="U32" s="3"/>
      <c r="V32" s="3"/>
      <c r="W32" s="3"/>
      <c r="X32" s="2">
        <f t="shared" si="6"/>
        <v>0</v>
      </c>
      <c r="Y32" s="5"/>
      <c r="Z32" s="2">
        <f t="shared" si="5"/>
        <v>0</v>
      </c>
      <c r="AA32" s="1" t="s">
        <v>13</v>
      </c>
    </row>
    <row r="33" spans="1:27" x14ac:dyDescent="0.25">
      <c r="A33" s="1" t="s">
        <v>14</v>
      </c>
      <c r="B33" s="2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2">
        <f t="shared" si="4"/>
        <v>0</v>
      </c>
      <c r="Q33" s="3"/>
      <c r="R33" s="3"/>
      <c r="S33" s="3"/>
      <c r="T33" s="3"/>
      <c r="U33" s="3"/>
      <c r="V33" s="3"/>
      <c r="W33" s="3"/>
      <c r="X33" s="2">
        <f t="shared" si="6"/>
        <v>0</v>
      </c>
      <c r="Y33" s="5"/>
      <c r="Z33" s="2">
        <f t="shared" si="5"/>
        <v>0</v>
      </c>
      <c r="AA33" s="1" t="s">
        <v>14</v>
      </c>
    </row>
    <row r="34" spans="1:27" x14ac:dyDescent="0.25">
      <c r="A34" s="1" t="s">
        <v>15</v>
      </c>
      <c r="B34" s="2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2">
        <f t="shared" si="4"/>
        <v>0</v>
      </c>
      <c r="Q34" s="3"/>
      <c r="R34" s="3"/>
      <c r="S34" s="3"/>
      <c r="T34" s="3"/>
      <c r="U34" s="3"/>
      <c r="V34" s="3"/>
      <c r="W34" s="3"/>
      <c r="X34" s="2">
        <f t="shared" si="6"/>
        <v>0</v>
      </c>
      <c r="Y34" s="5"/>
      <c r="Z34" s="2">
        <f t="shared" si="5"/>
        <v>0</v>
      </c>
      <c r="AA34" s="1" t="s">
        <v>15</v>
      </c>
    </row>
    <row r="35" spans="1:27" x14ac:dyDescent="0.25">
      <c r="A35" s="1" t="s">
        <v>16</v>
      </c>
      <c r="B35" s="2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2">
        <f t="shared" si="4"/>
        <v>0</v>
      </c>
      <c r="Q35" s="3"/>
      <c r="R35" s="3"/>
      <c r="S35" s="3"/>
      <c r="T35" s="3"/>
      <c r="U35" s="3"/>
      <c r="V35" s="3"/>
      <c r="W35" s="3"/>
      <c r="X35" s="2">
        <f t="shared" si="6"/>
        <v>0</v>
      </c>
      <c r="Y35" s="5"/>
      <c r="Z35" s="2">
        <f t="shared" si="5"/>
        <v>0</v>
      </c>
      <c r="AA35" s="1" t="s">
        <v>16</v>
      </c>
    </row>
    <row r="36" spans="1:27" x14ac:dyDescent="0.25">
      <c r="A36" s="1" t="s">
        <v>17</v>
      </c>
      <c r="B36" s="2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2">
        <f t="shared" si="4"/>
        <v>0</v>
      </c>
      <c r="Q36" s="6"/>
      <c r="R36" s="6"/>
      <c r="S36" s="6"/>
      <c r="T36" s="6"/>
      <c r="U36" s="6"/>
      <c r="V36" s="6"/>
      <c r="W36" s="6"/>
      <c r="X36" s="2">
        <f t="shared" si="6"/>
        <v>0</v>
      </c>
      <c r="Y36" s="7"/>
      <c r="Z36" s="2">
        <f t="shared" si="5"/>
        <v>0</v>
      </c>
      <c r="AA36" s="1" t="s">
        <v>18</v>
      </c>
    </row>
    <row r="37" spans="1:27" x14ac:dyDescent="0.25">
      <c r="A37" s="1" t="s">
        <v>19</v>
      </c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2">
        <f t="shared" si="4"/>
        <v>0</v>
      </c>
      <c r="Q37" s="3"/>
      <c r="R37" s="3"/>
      <c r="S37" s="3"/>
      <c r="T37" s="3"/>
      <c r="U37" s="3"/>
      <c r="V37" s="3"/>
      <c r="W37" s="3"/>
      <c r="X37" s="2">
        <f t="shared" si="6"/>
        <v>0</v>
      </c>
      <c r="Y37" s="5"/>
      <c r="Z37" s="2">
        <f t="shared" si="5"/>
        <v>0</v>
      </c>
      <c r="AA37" s="1" t="s">
        <v>19</v>
      </c>
    </row>
    <row r="38" spans="1:27" x14ac:dyDescent="0.25">
      <c r="A38" s="1" t="s">
        <v>20</v>
      </c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2">
        <f t="shared" si="4"/>
        <v>0</v>
      </c>
      <c r="Q38" s="3"/>
      <c r="R38" s="3"/>
      <c r="S38" s="3"/>
      <c r="T38" s="3"/>
      <c r="U38" s="3"/>
      <c r="V38" s="3"/>
      <c r="W38" s="3"/>
      <c r="X38" s="2">
        <f t="shared" si="6"/>
        <v>0</v>
      </c>
      <c r="Y38" s="5"/>
      <c r="Z38" s="2">
        <f t="shared" si="5"/>
        <v>0</v>
      </c>
      <c r="AA38" s="1" t="s">
        <v>20</v>
      </c>
    </row>
    <row r="39" spans="1:27" x14ac:dyDescent="0.25">
      <c r="A39" s="1" t="s">
        <v>21</v>
      </c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2">
        <f t="shared" si="4"/>
        <v>0</v>
      </c>
      <c r="Q39" s="3"/>
      <c r="R39" s="3"/>
      <c r="S39" s="3"/>
      <c r="T39" s="3"/>
      <c r="U39" s="3"/>
      <c r="V39" s="3"/>
      <c r="W39" s="3"/>
      <c r="X39" s="2">
        <f t="shared" si="6"/>
        <v>0</v>
      </c>
      <c r="Y39" s="5"/>
      <c r="Z39" s="2">
        <f t="shared" si="5"/>
        <v>0</v>
      </c>
      <c r="AA39" s="1" t="s">
        <v>21</v>
      </c>
    </row>
    <row r="40" spans="1:27" x14ac:dyDescent="0.25">
      <c r="A40" s="8" t="s">
        <v>4</v>
      </c>
      <c r="B40" s="2">
        <f t="shared" ref="B40:X40" si="7">SUM(B27:B39)</f>
        <v>0</v>
      </c>
      <c r="C40" s="9">
        <f t="shared" si="7"/>
        <v>0</v>
      </c>
      <c r="D40" s="9">
        <f t="shared" si="7"/>
        <v>0</v>
      </c>
      <c r="E40" s="9">
        <f t="shared" si="7"/>
        <v>0</v>
      </c>
      <c r="F40" s="9">
        <f t="shared" si="7"/>
        <v>0</v>
      </c>
      <c r="G40" s="9">
        <f t="shared" si="7"/>
        <v>0</v>
      </c>
      <c r="H40" s="9">
        <f t="shared" si="7"/>
        <v>0</v>
      </c>
      <c r="I40" s="9">
        <f t="shared" si="7"/>
        <v>0</v>
      </c>
      <c r="J40" s="9">
        <f t="shared" si="7"/>
        <v>0</v>
      </c>
      <c r="K40" s="9">
        <f t="shared" si="7"/>
        <v>0</v>
      </c>
      <c r="L40" s="9">
        <f t="shared" si="7"/>
        <v>0</v>
      </c>
      <c r="M40" s="9">
        <f t="shared" si="7"/>
        <v>0</v>
      </c>
      <c r="N40" s="9">
        <f t="shared" si="7"/>
        <v>0</v>
      </c>
      <c r="O40" s="9">
        <f t="shared" si="7"/>
        <v>0</v>
      </c>
      <c r="P40" s="25">
        <f t="shared" si="7"/>
        <v>0</v>
      </c>
      <c r="Q40" s="9">
        <f t="shared" si="7"/>
        <v>0</v>
      </c>
      <c r="R40" s="9">
        <f t="shared" si="7"/>
        <v>0</v>
      </c>
      <c r="S40" s="9">
        <f t="shared" si="7"/>
        <v>0</v>
      </c>
      <c r="T40" s="9">
        <f t="shared" si="7"/>
        <v>0</v>
      </c>
      <c r="U40" s="9">
        <f t="shared" si="7"/>
        <v>0</v>
      </c>
      <c r="V40" s="9">
        <f t="shared" si="7"/>
        <v>0</v>
      </c>
      <c r="W40" s="9">
        <f t="shared" si="7"/>
        <v>0</v>
      </c>
      <c r="X40" s="11">
        <f t="shared" si="7"/>
        <v>0</v>
      </c>
      <c r="Y40" s="12">
        <f>Y36</f>
        <v>0</v>
      </c>
      <c r="Z40" s="2">
        <f t="shared" si="5"/>
        <v>0</v>
      </c>
      <c r="AA40" s="13"/>
    </row>
    <row r="41" spans="1:27" x14ac:dyDescent="0.25">
      <c r="A41" s="14" t="s">
        <v>26</v>
      </c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6"/>
      <c r="R41" s="16"/>
      <c r="S41" s="16"/>
      <c r="T41" s="16"/>
      <c r="U41" s="16"/>
    </row>
    <row r="42" spans="1:27" x14ac:dyDescent="0.25"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6"/>
      <c r="R42" s="16"/>
      <c r="S42" s="16"/>
      <c r="T42" s="16"/>
      <c r="U42" s="16"/>
    </row>
    <row r="43" spans="1:27" x14ac:dyDescent="0.25">
      <c r="A43" s="14" t="s">
        <v>22</v>
      </c>
      <c r="C43" s="27"/>
      <c r="D43" s="27"/>
    </row>
    <row r="44" spans="1:27" x14ac:dyDescent="0.25">
      <c r="A44" s="14" t="s">
        <v>23</v>
      </c>
      <c r="C44" s="27"/>
      <c r="D44" s="27"/>
    </row>
  </sheetData>
  <mergeCells count="66">
    <mergeCell ref="C43:D43"/>
    <mergeCell ref="C44:D44"/>
    <mergeCell ref="R25:R26"/>
    <mergeCell ref="S25:S26"/>
    <mergeCell ref="T25:T26"/>
    <mergeCell ref="F25:F26"/>
    <mergeCell ref="G25:G26"/>
    <mergeCell ref="H25:H26"/>
    <mergeCell ref="I25:I26"/>
    <mergeCell ref="J25:J26"/>
    <mergeCell ref="U25:U26"/>
    <mergeCell ref="V25:V26"/>
    <mergeCell ref="W25:W26"/>
    <mergeCell ref="K25:K26"/>
    <mergeCell ref="L25:L26"/>
    <mergeCell ref="M25:M26"/>
    <mergeCell ref="N25:N26"/>
    <mergeCell ref="O25:O26"/>
    <mergeCell ref="Q25:Q26"/>
    <mergeCell ref="W3:W4"/>
    <mergeCell ref="C21:D21"/>
    <mergeCell ref="A23:C23"/>
    <mergeCell ref="D23:AA23"/>
    <mergeCell ref="A24:A26"/>
    <mergeCell ref="B24:B26"/>
    <mergeCell ref="C24:O24"/>
    <mergeCell ref="P24:P26"/>
    <mergeCell ref="Q24:W24"/>
    <mergeCell ref="X24:X26"/>
    <mergeCell ref="Y24:Y26"/>
    <mergeCell ref="Z24:Z26"/>
    <mergeCell ref="AA24:AA26"/>
    <mergeCell ref="C25:C26"/>
    <mergeCell ref="D25:D26"/>
    <mergeCell ref="E25:E26"/>
    <mergeCell ref="O3:O4"/>
    <mergeCell ref="S3:S4"/>
    <mergeCell ref="T3:T4"/>
    <mergeCell ref="U3:U4"/>
    <mergeCell ref="V3:V4"/>
    <mergeCell ref="K3:K4"/>
    <mergeCell ref="C20:D20"/>
    <mergeCell ref="L3:L4"/>
    <mergeCell ref="M3:M4"/>
    <mergeCell ref="N3:N4"/>
    <mergeCell ref="F3:F4"/>
    <mergeCell ref="G3:G4"/>
    <mergeCell ref="H3:H4"/>
    <mergeCell ref="I3:I4"/>
    <mergeCell ref="J3:J4"/>
    <mergeCell ref="A1:C1"/>
    <mergeCell ref="D1:AA1"/>
    <mergeCell ref="A2:A4"/>
    <mergeCell ref="B2:B4"/>
    <mergeCell ref="C2:O2"/>
    <mergeCell ref="P2:P4"/>
    <mergeCell ref="Q2:W2"/>
    <mergeCell ref="X2:X4"/>
    <mergeCell ref="Y2:Y4"/>
    <mergeCell ref="Z2:Z4"/>
    <mergeCell ref="Q3:Q4"/>
    <mergeCell ref="R3:R4"/>
    <mergeCell ref="AA2:AA4"/>
    <mergeCell ref="C3:C4"/>
    <mergeCell ref="D3:D4"/>
    <mergeCell ref="E3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opLeftCell="A5" workbookViewId="0">
      <selection activeCell="AC31" sqref="AC31"/>
    </sheetView>
  </sheetViews>
  <sheetFormatPr defaultRowHeight="15" x14ac:dyDescent="0.25"/>
  <cols>
    <col min="1" max="1" width="9.5703125" style="14" customWidth="1"/>
    <col min="2" max="2" width="7.85546875" style="14" customWidth="1"/>
    <col min="3" max="3" width="5.7109375" style="14" customWidth="1"/>
    <col min="4" max="4" width="3.85546875" style="14" customWidth="1"/>
    <col min="5" max="5" width="4.140625" style="14" customWidth="1"/>
    <col min="6" max="6" width="3.85546875" style="14" customWidth="1"/>
    <col min="7" max="8" width="5.28515625" style="14" customWidth="1"/>
    <col min="9" max="9" width="4.7109375" style="14" customWidth="1"/>
    <col min="10" max="10" width="4.85546875" style="14" customWidth="1"/>
    <col min="11" max="15" width="3" style="14" customWidth="1"/>
    <col min="16" max="16" width="7.42578125" style="14" customWidth="1"/>
    <col min="17" max="23" width="4" style="17" customWidth="1"/>
    <col min="24" max="24" width="8" style="14" customWidth="1"/>
    <col min="25" max="25" width="5.28515625" style="14" customWidth="1"/>
    <col min="26" max="26" width="11.7109375" style="14" customWidth="1"/>
    <col min="27" max="27" width="11.140625" style="14" customWidth="1"/>
  </cols>
  <sheetData>
    <row r="1" spans="1:27" ht="15.75" x14ac:dyDescent="0.25">
      <c r="A1" s="32" t="s">
        <v>41</v>
      </c>
      <c r="B1" s="32"/>
      <c r="C1" s="32"/>
      <c r="D1" s="33" t="s">
        <v>0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 spans="1:27" x14ac:dyDescent="0.25">
      <c r="A2" s="34" t="s">
        <v>1</v>
      </c>
      <c r="B2" s="37" t="s">
        <v>2</v>
      </c>
      <c r="C2" s="40" t="s">
        <v>3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2"/>
      <c r="P2" s="43" t="s">
        <v>4</v>
      </c>
      <c r="Q2" s="46" t="s">
        <v>5</v>
      </c>
      <c r="R2" s="47"/>
      <c r="S2" s="47"/>
      <c r="T2" s="47"/>
      <c r="U2" s="47"/>
      <c r="V2" s="47"/>
      <c r="W2" s="48"/>
      <c r="X2" s="43" t="s">
        <v>4</v>
      </c>
      <c r="Y2" s="43" t="s">
        <v>6</v>
      </c>
      <c r="Z2" s="43" t="s">
        <v>7</v>
      </c>
      <c r="AA2" s="34" t="s">
        <v>1</v>
      </c>
    </row>
    <row r="3" spans="1:27" x14ac:dyDescent="0.25">
      <c r="A3" s="35"/>
      <c r="B3" s="38"/>
      <c r="C3" s="49" t="s">
        <v>30</v>
      </c>
      <c r="D3" s="49" t="s">
        <v>42</v>
      </c>
      <c r="E3" s="30" t="s">
        <v>44</v>
      </c>
      <c r="F3" s="30" t="s">
        <v>33</v>
      </c>
      <c r="G3" s="30" t="s">
        <v>31</v>
      </c>
      <c r="H3" s="30" t="s">
        <v>31</v>
      </c>
      <c r="I3" s="30" t="s">
        <v>51</v>
      </c>
      <c r="J3" s="30" t="s">
        <v>45</v>
      </c>
      <c r="K3" s="30"/>
      <c r="L3" s="30"/>
      <c r="M3" s="30"/>
      <c r="N3" s="30"/>
      <c r="O3" s="30"/>
      <c r="P3" s="44"/>
      <c r="Q3" s="51" t="s">
        <v>36</v>
      </c>
      <c r="R3" s="51" t="s">
        <v>43</v>
      </c>
      <c r="S3" s="51" t="s">
        <v>46</v>
      </c>
      <c r="T3" s="28" t="s">
        <v>47</v>
      </c>
      <c r="U3" s="28" t="s">
        <v>43</v>
      </c>
      <c r="V3" s="28"/>
      <c r="W3" s="28"/>
      <c r="X3" s="44"/>
      <c r="Y3" s="44"/>
      <c r="Z3" s="44"/>
      <c r="AA3" s="35"/>
    </row>
    <row r="4" spans="1:27" x14ac:dyDescent="0.25">
      <c r="A4" s="36"/>
      <c r="B4" s="39"/>
      <c r="C4" s="50"/>
      <c r="D4" s="50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45"/>
      <c r="Q4" s="51"/>
      <c r="R4" s="51"/>
      <c r="S4" s="51"/>
      <c r="T4" s="29"/>
      <c r="U4" s="29"/>
      <c r="V4" s="29"/>
      <c r="W4" s="29"/>
      <c r="X4" s="45"/>
      <c r="Y4" s="45"/>
      <c r="Z4" s="45"/>
      <c r="AA4" s="36"/>
    </row>
    <row r="5" spans="1:27" x14ac:dyDescent="0.25">
      <c r="A5" s="1" t="s">
        <v>8</v>
      </c>
      <c r="B5" s="2">
        <v>631</v>
      </c>
      <c r="C5" s="3">
        <v>5</v>
      </c>
      <c r="D5" s="3">
        <v>6</v>
      </c>
      <c r="E5" s="3"/>
      <c r="F5" s="3">
        <v>5</v>
      </c>
      <c r="G5" s="3"/>
      <c r="H5" s="3">
        <v>7</v>
      </c>
      <c r="I5" s="3"/>
      <c r="J5" s="3"/>
      <c r="K5" s="3"/>
      <c r="L5" s="3"/>
      <c r="M5" s="3"/>
      <c r="N5" s="3"/>
      <c r="O5" s="3"/>
      <c r="P5" s="2">
        <f t="shared" ref="P5:P17" si="0">SUM(C5:O5)</f>
        <v>23</v>
      </c>
      <c r="Q5" s="4"/>
      <c r="R5" s="4"/>
      <c r="S5" s="4"/>
      <c r="T5" s="4"/>
      <c r="U5" s="4"/>
      <c r="V5" s="4"/>
      <c r="W5" s="4"/>
      <c r="X5" s="2">
        <f>SUM(Q5:W5)</f>
        <v>0</v>
      </c>
      <c r="Y5" s="5"/>
      <c r="Z5" s="2">
        <f t="shared" ref="Z5:Z13" si="1">B5+P5-X5+Y5</f>
        <v>654</v>
      </c>
      <c r="AA5" s="1" t="s">
        <v>8</v>
      </c>
    </row>
    <row r="6" spans="1:27" x14ac:dyDescent="0.25">
      <c r="A6" s="1" t="s">
        <v>9</v>
      </c>
      <c r="B6" s="2">
        <v>465</v>
      </c>
      <c r="C6" s="3">
        <v>6</v>
      </c>
      <c r="D6" s="3"/>
      <c r="E6" s="3">
        <v>10</v>
      </c>
      <c r="F6" s="3">
        <v>9</v>
      </c>
      <c r="G6" s="3">
        <v>6</v>
      </c>
      <c r="H6" s="3">
        <v>5</v>
      </c>
      <c r="I6" s="3"/>
      <c r="J6" s="3">
        <v>3</v>
      </c>
      <c r="K6" s="3"/>
      <c r="L6" s="3"/>
      <c r="M6" s="3"/>
      <c r="N6" s="3"/>
      <c r="O6" s="3"/>
      <c r="P6" s="2">
        <f t="shared" si="0"/>
        <v>39</v>
      </c>
      <c r="Q6" s="3"/>
      <c r="R6" s="3"/>
      <c r="S6" s="3">
        <v>450</v>
      </c>
      <c r="T6" s="3"/>
      <c r="U6" s="3"/>
      <c r="V6" s="3"/>
      <c r="W6" s="3"/>
      <c r="X6" s="2">
        <f t="shared" ref="X6:X17" si="2">SUM(Q6:W6)</f>
        <v>450</v>
      </c>
      <c r="Y6" s="5"/>
      <c r="Z6" s="2">
        <f t="shared" si="1"/>
        <v>54</v>
      </c>
      <c r="AA6" s="1" t="s">
        <v>9</v>
      </c>
    </row>
    <row r="7" spans="1:27" x14ac:dyDescent="0.25">
      <c r="A7" s="1" t="s">
        <v>10</v>
      </c>
      <c r="B7" s="2">
        <v>538</v>
      </c>
      <c r="C7" s="3">
        <v>21</v>
      </c>
      <c r="D7" s="3"/>
      <c r="E7" s="3">
        <v>7</v>
      </c>
      <c r="F7" s="3">
        <v>18</v>
      </c>
      <c r="G7" s="3">
        <v>9</v>
      </c>
      <c r="H7" s="3">
        <v>15</v>
      </c>
      <c r="I7" s="3">
        <v>2</v>
      </c>
      <c r="J7" s="3">
        <v>2</v>
      </c>
      <c r="K7" s="3"/>
      <c r="L7" s="3"/>
      <c r="M7" s="3"/>
      <c r="N7" s="3"/>
      <c r="O7" s="3"/>
      <c r="P7" s="2">
        <f t="shared" si="0"/>
        <v>74</v>
      </c>
      <c r="Q7" s="3"/>
      <c r="R7" s="3"/>
      <c r="S7" s="3"/>
      <c r="T7" s="3"/>
      <c r="U7" s="3"/>
      <c r="V7" s="3"/>
      <c r="W7" s="3"/>
      <c r="X7" s="2">
        <f t="shared" si="2"/>
        <v>0</v>
      </c>
      <c r="Y7" s="5"/>
      <c r="Z7" s="2">
        <f t="shared" si="1"/>
        <v>612</v>
      </c>
      <c r="AA7" s="1" t="s">
        <v>10</v>
      </c>
    </row>
    <row r="8" spans="1:27" x14ac:dyDescent="0.25">
      <c r="A8" s="1" t="s">
        <v>11</v>
      </c>
      <c r="B8" s="2">
        <v>183</v>
      </c>
      <c r="C8" s="3">
        <v>3</v>
      </c>
      <c r="D8" s="3"/>
      <c r="E8" s="3">
        <v>1</v>
      </c>
      <c r="F8" s="3"/>
      <c r="G8" s="3">
        <v>2</v>
      </c>
      <c r="H8" s="3"/>
      <c r="I8" s="3"/>
      <c r="J8" s="3">
        <v>1</v>
      </c>
      <c r="K8" s="3"/>
      <c r="L8" s="3"/>
      <c r="M8" s="3"/>
      <c r="N8" s="3"/>
      <c r="O8" s="3"/>
      <c r="P8" s="2">
        <f t="shared" si="0"/>
        <v>7</v>
      </c>
      <c r="Q8" s="3"/>
      <c r="R8" s="3"/>
      <c r="S8" s="3"/>
      <c r="T8" s="3"/>
      <c r="U8" s="3"/>
      <c r="V8" s="3"/>
      <c r="W8" s="3"/>
      <c r="X8" s="2">
        <f t="shared" si="2"/>
        <v>0</v>
      </c>
      <c r="Y8" s="5"/>
      <c r="Z8" s="2">
        <f t="shared" si="1"/>
        <v>190</v>
      </c>
      <c r="AA8" s="1" t="s">
        <v>11</v>
      </c>
    </row>
    <row r="9" spans="1:27" x14ac:dyDescent="0.25">
      <c r="A9" s="1" t="s">
        <v>12</v>
      </c>
      <c r="B9" s="2">
        <v>413</v>
      </c>
      <c r="C9" s="3">
        <v>26</v>
      </c>
      <c r="D9" s="3">
        <v>4</v>
      </c>
      <c r="E9" s="3">
        <v>1</v>
      </c>
      <c r="F9" s="3">
        <v>7</v>
      </c>
      <c r="G9" s="3">
        <v>16</v>
      </c>
      <c r="H9" s="3">
        <v>5</v>
      </c>
      <c r="I9" s="3">
        <v>3</v>
      </c>
      <c r="J9" s="3">
        <v>8</v>
      </c>
      <c r="K9" s="3"/>
      <c r="L9" s="3"/>
      <c r="M9" s="3"/>
      <c r="N9" s="3"/>
      <c r="O9" s="3"/>
      <c r="P9" s="2">
        <f t="shared" si="0"/>
        <v>70</v>
      </c>
      <c r="Q9" s="3"/>
      <c r="R9" s="3"/>
      <c r="S9" s="3"/>
      <c r="T9" s="3"/>
      <c r="U9" s="3"/>
      <c r="V9" s="3"/>
      <c r="W9" s="3"/>
      <c r="X9" s="2">
        <f t="shared" si="2"/>
        <v>0</v>
      </c>
      <c r="Y9" s="5"/>
      <c r="Z9" s="2">
        <f t="shared" si="1"/>
        <v>483</v>
      </c>
      <c r="AA9" s="1" t="s">
        <v>12</v>
      </c>
    </row>
    <row r="10" spans="1:27" x14ac:dyDescent="0.25">
      <c r="A10" s="1" t="s">
        <v>13</v>
      </c>
      <c r="B10" s="2">
        <v>250</v>
      </c>
      <c r="C10" s="3">
        <v>127</v>
      </c>
      <c r="D10" s="3">
        <v>33</v>
      </c>
      <c r="E10" s="3">
        <v>21</v>
      </c>
      <c r="F10" s="3">
        <v>60</v>
      </c>
      <c r="G10" s="3">
        <v>53</v>
      </c>
      <c r="H10" s="3">
        <v>61</v>
      </c>
      <c r="I10" s="3">
        <v>20</v>
      </c>
      <c r="J10" s="3">
        <v>61</v>
      </c>
      <c r="K10" s="3"/>
      <c r="L10" s="3"/>
      <c r="M10" s="3"/>
      <c r="N10" s="3"/>
      <c r="O10" s="3">
        <v>1</v>
      </c>
      <c r="P10" s="2">
        <f t="shared" si="0"/>
        <v>437</v>
      </c>
      <c r="Q10" s="3">
        <v>600</v>
      </c>
      <c r="R10" s="3"/>
      <c r="S10" s="3"/>
      <c r="T10" s="3"/>
      <c r="U10" s="3"/>
      <c r="V10" s="3"/>
      <c r="W10" s="3"/>
      <c r="X10" s="2">
        <f t="shared" si="2"/>
        <v>600</v>
      </c>
      <c r="Y10" s="5"/>
      <c r="Z10" s="2">
        <f t="shared" si="1"/>
        <v>87</v>
      </c>
      <c r="AA10" s="1" t="s">
        <v>13</v>
      </c>
    </row>
    <row r="11" spans="1:27" x14ac:dyDescent="0.25">
      <c r="A11" s="1" t="s">
        <v>14</v>
      </c>
      <c r="B11" s="2">
        <v>570</v>
      </c>
      <c r="C11" s="3">
        <v>37</v>
      </c>
      <c r="D11" s="3">
        <v>5</v>
      </c>
      <c r="E11" s="3">
        <v>35</v>
      </c>
      <c r="F11" s="3">
        <v>6</v>
      </c>
      <c r="G11" s="3">
        <v>18</v>
      </c>
      <c r="H11" s="3">
        <v>12</v>
      </c>
      <c r="I11" s="3">
        <v>15</v>
      </c>
      <c r="J11" s="3">
        <v>8</v>
      </c>
      <c r="K11" s="3"/>
      <c r="L11" s="3"/>
      <c r="M11" s="3"/>
      <c r="N11" s="3"/>
      <c r="O11" s="3"/>
      <c r="P11" s="2">
        <f t="shared" si="0"/>
        <v>136</v>
      </c>
      <c r="Q11" s="3"/>
      <c r="R11" s="3">
        <v>125</v>
      </c>
      <c r="S11" s="3"/>
      <c r="T11" s="3">
        <v>100</v>
      </c>
      <c r="U11" s="3">
        <v>125</v>
      </c>
      <c r="V11" s="3"/>
      <c r="W11" s="3"/>
      <c r="X11" s="2">
        <f t="shared" si="2"/>
        <v>350</v>
      </c>
      <c r="Y11" s="5"/>
      <c r="Z11" s="2">
        <f t="shared" si="1"/>
        <v>356</v>
      </c>
      <c r="AA11" s="1" t="s">
        <v>14</v>
      </c>
    </row>
    <row r="12" spans="1:27" x14ac:dyDescent="0.25">
      <c r="A12" s="1" t="s">
        <v>15</v>
      </c>
      <c r="B12" s="2">
        <v>17</v>
      </c>
      <c r="C12" s="3">
        <v>3</v>
      </c>
      <c r="D12" s="3">
        <v>1</v>
      </c>
      <c r="E12" s="3">
        <v>2</v>
      </c>
      <c r="F12" s="3">
        <v>2</v>
      </c>
      <c r="G12" s="3"/>
      <c r="H12" s="3"/>
      <c r="I12" s="3"/>
      <c r="J12" s="3">
        <v>1</v>
      </c>
      <c r="K12" s="3"/>
      <c r="L12" s="3"/>
      <c r="M12" s="3"/>
      <c r="N12" s="3"/>
      <c r="O12" s="3"/>
      <c r="P12" s="2">
        <f t="shared" si="0"/>
        <v>9</v>
      </c>
      <c r="Q12" s="3"/>
      <c r="R12" s="3"/>
      <c r="S12" s="3"/>
      <c r="T12" s="3"/>
      <c r="U12" s="3"/>
      <c r="V12" s="3"/>
      <c r="W12" s="3"/>
      <c r="X12" s="2">
        <f t="shared" si="2"/>
        <v>0</v>
      </c>
      <c r="Y12" s="5"/>
      <c r="Z12" s="2">
        <f t="shared" si="1"/>
        <v>26</v>
      </c>
      <c r="AA12" s="1" t="s">
        <v>15</v>
      </c>
    </row>
    <row r="13" spans="1:27" x14ac:dyDescent="0.25">
      <c r="A13" s="1" t="s">
        <v>16</v>
      </c>
      <c r="B13" s="2">
        <v>220</v>
      </c>
      <c r="C13" s="3">
        <v>20</v>
      </c>
      <c r="D13" s="3">
        <v>7</v>
      </c>
      <c r="E13" s="3"/>
      <c r="F13" s="3">
        <v>2</v>
      </c>
      <c r="G13" s="3">
        <v>1</v>
      </c>
      <c r="H13" s="3">
        <v>3</v>
      </c>
      <c r="I13" s="3">
        <v>4</v>
      </c>
      <c r="J13" s="3">
        <v>4</v>
      </c>
      <c r="K13" s="3"/>
      <c r="L13" s="3"/>
      <c r="M13" s="3"/>
      <c r="N13" s="3"/>
      <c r="O13" s="3"/>
      <c r="P13" s="2">
        <f t="shared" si="0"/>
        <v>41</v>
      </c>
      <c r="Q13" s="3"/>
      <c r="R13" s="3"/>
      <c r="S13" s="3"/>
      <c r="T13" s="3"/>
      <c r="U13" s="3"/>
      <c r="V13" s="3"/>
      <c r="W13" s="3"/>
      <c r="X13" s="2">
        <f t="shared" si="2"/>
        <v>0</v>
      </c>
      <c r="Y13" s="5"/>
      <c r="Z13" s="2">
        <f t="shared" si="1"/>
        <v>261</v>
      </c>
      <c r="AA13" s="1" t="s">
        <v>16</v>
      </c>
    </row>
    <row r="14" spans="1:27" x14ac:dyDescent="0.25">
      <c r="A14" s="1" t="s">
        <v>17</v>
      </c>
      <c r="B14" s="2">
        <v>1493</v>
      </c>
      <c r="C14" s="6">
        <v>88</v>
      </c>
      <c r="D14" s="6">
        <v>17</v>
      </c>
      <c r="E14" s="6">
        <v>34</v>
      </c>
      <c r="F14" s="6">
        <v>17</v>
      </c>
      <c r="G14" s="6">
        <v>21</v>
      </c>
      <c r="H14" s="6">
        <v>18</v>
      </c>
      <c r="I14" s="6">
        <v>20</v>
      </c>
      <c r="J14" s="6">
        <v>38</v>
      </c>
      <c r="K14" s="6"/>
      <c r="L14" s="6"/>
      <c r="M14" s="6"/>
      <c r="N14" s="6"/>
      <c r="O14" s="6"/>
      <c r="P14" s="2">
        <f t="shared" si="0"/>
        <v>253</v>
      </c>
      <c r="Q14" s="6"/>
      <c r="R14" s="6"/>
      <c r="S14" s="6"/>
      <c r="T14" s="6"/>
      <c r="U14" s="6"/>
      <c r="V14" s="6"/>
      <c r="W14" s="6"/>
      <c r="X14" s="2">
        <f t="shared" si="2"/>
        <v>0</v>
      </c>
      <c r="Y14" s="7"/>
      <c r="Z14" s="2">
        <f>B14+P14-Y14</f>
        <v>1746</v>
      </c>
      <c r="AA14" s="1" t="s">
        <v>18</v>
      </c>
    </row>
    <row r="15" spans="1:27" x14ac:dyDescent="0.25">
      <c r="A15" s="1" t="s">
        <v>19</v>
      </c>
      <c r="B15" s="2">
        <v>154</v>
      </c>
      <c r="C15" s="3"/>
      <c r="D15" s="3"/>
      <c r="E15" s="3">
        <v>18</v>
      </c>
      <c r="F15" s="3"/>
      <c r="G15" s="3"/>
      <c r="H15" s="3"/>
      <c r="I15" s="3"/>
      <c r="J15" s="3"/>
      <c r="K15" s="3"/>
      <c r="L15" s="3"/>
      <c r="M15" s="3"/>
      <c r="N15" s="3"/>
      <c r="O15" s="3">
        <v>16</v>
      </c>
      <c r="P15" s="2">
        <f t="shared" si="0"/>
        <v>34</v>
      </c>
      <c r="Q15" s="3"/>
      <c r="R15" s="3"/>
      <c r="S15" s="3"/>
      <c r="T15" s="3"/>
      <c r="U15" s="3"/>
      <c r="V15" s="3"/>
      <c r="W15" s="3"/>
      <c r="X15" s="2">
        <f t="shared" si="2"/>
        <v>0</v>
      </c>
      <c r="Y15" s="5"/>
      <c r="Z15" s="2">
        <f>B15+P15-X15+Y15</f>
        <v>188</v>
      </c>
      <c r="AA15" s="1" t="s">
        <v>19</v>
      </c>
    </row>
    <row r="16" spans="1:27" x14ac:dyDescent="0.25">
      <c r="A16" s="1" t="s">
        <v>20</v>
      </c>
      <c r="B16" s="2">
        <v>95</v>
      </c>
      <c r="C16" s="3"/>
      <c r="D16" s="3">
        <v>2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2">
        <f t="shared" si="0"/>
        <v>2</v>
      </c>
      <c r="Q16" s="3"/>
      <c r="R16" s="3"/>
      <c r="S16" s="3"/>
      <c r="T16" s="3"/>
      <c r="U16" s="3"/>
      <c r="V16" s="3"/>
      <c r="W16" s="3"/>
      <c r="X16" s="2">
        <f t="shared" si="2"/>
        <v>0</v>
      </c>
      <c r="Y16" s="5"/>
      <c r="Z16" s="2">
        <f>B16+P16-X16+Y16</f>
        <v>97</v>
      </c>
      <c r="AA16" s="1" t="s">
        <v>20</v>
      </c>
    </row>
    <row r="17" spans="1:27" x14ac:dyDescent="0.25">
      <c r="A17" s="1" t="s">
        <v>21</v>
      </c>
      <c r="B17" s="2">
        <v>19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2">
        <f t="shared" si="0"/>
        <v>0</v>
      </c>
      <c r="Q17" s="3"/>
      <c r="R17" s="3"/>
      <c r="S17" s="3"/>
      <c r="T17" s="3"/>
      <c r="U17" s="3"/>
      <c r="V17" s="3"/>
      <c r="W17" s="3"/>
      <c r="X17" s="2">
        <f t="shared" si="2"/>
        <v>0</v>
      </c>
      <c r="Y17" s="5"/>
      <c r="Z17" s="2">
        <f>B17+P17-X17+Y17</f>
        <v>19</v>
      </c>
      <c r="AA17" s="1" t="s">
        <v>21</v>
      </c>
    </row>
    <row r="18" spans="1:27" x14ac:dyDescent="0.25">
      <c r="A18" s="8" t="s">
        <v>4</v>
      </c>
      <c r="B18" s="2">
        <f t="shared" ref="B18:X18" si="3">SUM(B5:B17)</f>
        <v>5048</v>
      </c>
      <c r="C18" s="9">
        <f t="shared" si="3"/>
        <v>336</v>
      </c>
      <c r="D18" s="9">
        <f t="shared" si="3"/>
        <v>75</v>
      </c>
      <c r="E18" s="9">
        <f t="shared" si="3"/>
        <v>129</v>
      </c>
      <c r="F18" s="9">
        <f t="shared" si="3"/>
        <v>126</v>
      </c>
      <c r="G18" s="9">
        <f t="shared" si="3"/>
        <v>126</v>
      </c>
      <c r="H18" s="9">
        <f t="shared" si="3"/>
        <v>126</v>
      </c>
      <c r="I18" s="9">
        <f t="shared" si="3"/>
        <v>64</v>
      </c>
      <c r="J18" s="9">
        <f t="shared" si="3"/>
        <v>126</v>
      </c>
      <c r="K18" s="9">
        <f t="shared" si="3"/>
        <v>0</v>
      </c>
      <c r="L18" s="9">
        <f t="shared" si="3"/>
        <v>0</v>
      </c>
      <c r="M18" s="9">
        <f t="shared" si="3"/>
        <v>0</v>
      </c>
      <c r="N18" s="9">
        <f t="shared" si="3"/>
        <v>0</v>
      </c>
      <c r="O18" s="9">
        <f t="shared" si="3"/>
        <v>17</v>
      </c>
      <c r="P18" s="10">
        <f t="shared" si="3"/>
        <v>1125</v>
      </c>
      <c r="Q18" s="9">
        <f t="shared" si="3"/>
        <v>600</v>
      </c>
      <c r="R18" s="9">
        <f t="shared" si="3"/>
        <v>125</v>
      </c>
      <c r="S18" s="9">
        <f t="shared" si="3"/>
        <v>450</v>
      </c>
      <c r="T18" s="9">
        <f t="shared" si="3"/>
        <v>100</v>
      </c>
      <c r="U18" s="9">
        <f t="shared" si="3"/>
        <v>125</v>
      </c>
      <c r="V18" s="9">
        <f t="shared" si="3"/>
        <v>0</v>
      </c>
      <c r="W18" s="9">
        <f t="shared" si="3"/>
        <v>0</v>
      </c>
      <c r="X18" s="11">
        <f t="shared" si="3"/>
        <v>1400</v>
      </c>
      <c r="Y18" s="12">
        <f>Y14</f>
        <v>0</v>
      </c>
      <c r="Z18" s="2">
        <f>SUM(Z5:Z17)</f>
        <v>4773</v>
      </c>
      <c r="AA18" s="13"/>
    </row>
    <row r="19" spans="1:27" x14ac:dyDescent="0.25"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6"/>
      <c r="R19" s="16"/>
      <c r="S19" s="16"/>
      <c r="T19" s="16"/>
      <c r="U19" s="16"/>
    </row>
    <row r="20" spans="1:27" x14ac:dyDescent="0.25">
      <c r="A20" s="14" t="s">
        <v>22</v>
      </c>
      <c r="C20" s="27">
        <v>130.47999999999999</v>
      </c>
      <c r="D20" s="27"/>
    </row>
    <row r="21" spans="1:27" x14ac:dyDescent="0.25">
      <c r="A21" s="14" t="s">
        <v>23</v>
      </c>
      <c r="C21" s="27">
        <v>129.96</v>
      </c>
      <c r="D21" s="27"/>
    </row>
    <row r="22" spans="1:27" x14ac:dyDescent="0.25">
      <c r="AA22" s="14" t="s">
        <v>24</v>
      </c>
    </row>
    <row r="23" spans="1:27" ht="15.75" x14ac:dyDescent="0.25">
      <c r="A23" s="32" t="s">
        <v>25</v>
      </c>
      <c r="B23" s="32"/>
      <c r="C23" s="3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 spans="1:27" x14ac:dyDescent="0.25">
      <c r="A24" s="34" t="s">
        <v>1</v>
      </c>
      <c r="B24" s="37" t="s">
        <v>2</v>
      </c>
      <c r="C24" s="40" t="s">
        <v>3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2"/>
      <c r="P24" s="43" t="s">
        <v>4</v>
      </c>
      <c r="Q24" s="46" t="s">
        <v>5</v>
      </c>
      <c r="R24" s="47"/>
      <c r="S24" s="47"/>
      <c r="T24" s="47"/>
      <c r="U24" s="47"/>
      <c r="V24" s="47"/>
      <c r="W24" s="48"/>
      <c r="X24" s="43" t="s">
        <v>4</v>
      </c>
      <c r="Y24" s="43" t="s">
        <v>6</v>
      </c>
      <c r="Z24" s="43" t="s">
        <v>7</v>
      </c>
      <c r="AA24" s="34" t="s">
        <v>1</v>
      </c>
    </row>
    <row r="25" spans="1:27" x14ac:dyDescent="0.25">
      <c r="A25" s="35"/>
      <c r="B25" s="38"/>
      <c r="C25" s="49"/>
      <c r="D25" s="49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44"/>
      <c r="Q25" s="28"/>
      <c r="R25" s="28"/>
      <c r="S25" s="28"/>
      <c r="T25" s="28"/>
      <c r="U25" s="28"/>
      <c r="V25" s="28"/>
      <c r="W25" s="28"/>
      <c r="X25" s="44"/>
      <c r="Y25" s="44"/>
      <c r="Z25" s="44"/>
      <c r="AA25" s="35"/>
    </row>
    <row r="26" spans="1:27" x14ac:dyDescent="0.25">
      <c r="A26" s="36"/>
      <c r="B26" s="39"/>
      <c r="C26" s="50"/>
      <c r="D26" s="50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45"/>
      <c r="Q26" s="29"/>
      <c r="R26" s="29"/>
      <c r="S26" s="29"/>
      <c r="T26" s="29"/>
      <c r="U26" s="29"/>
      <c r="V26" s="29"/>
      <c r="W26" s="29"/>
      <c r="X26" s="45"/>
      <c r="Y26" s="45"/>
      <c r="Z26" s="45"/>
      <c r="AA26" s="36"/>
    </row>
    <row r="27" spans="1:27" x14ac:dyDescent="0.25">
      <c r="A27" s="1" t="s">
        <v>8</v>
      </c>
      <c r="B27" s="2">
        <v>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2">
        <f t="shared" ref="P27:P39" si="4">SUM(C27:O27)</f>
        <v>0</v>
      </c>
      <c r="Q27" s="4"/>
      <c r="R27" s="4"/>
      <c r="S27" s="4"/>
      <c r="T27" s="4"/>
      <c r="U27" s="4"/>
      <c r="V27" s="4"/>
      <c r="W27" s="4"/>
      <c r="X27" s="2">
        <f>SUM(Q27:W27)</f>
        <v>0</v>
      </c>
      <c r="Y27" s="5"/>
      <c r="Z27" s="2">
        <f t="shared" ref="Z27:Z40" si="5">B27+P27-X27+Y27</f>
        <v>0</v>
      </c>
      <c r="AA27" s="1" t="s">
        <v>8</v>
      </c>
    </row>
    <row r="28" spans="1:27" x14ac:dyDescent="0.25">
      <c r="A28" s="1" t="s">
        <v>9</v>
      </c>
      <c r="B28" s="2">
        <v>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2">
        <f t="shared" si="4"/>
        <v>0</v>
      </c>
      <c r="Q28" s="3"/>
      <c r="R28" s="3"/>
      <c r="S28" s="3"/>
      <c r="T28" s="3"/>
      <c r="U28" s="3"/>
      <c r="V28" s="3"/>
      <c r="W28" s="3"/>
      <c r="X28" s="2">
        <f t="shared" ref="X28:X39" si="6">SUM(Q28:W28)</f>
        <v>0</v>
      </c>
      <c r="Y28" s="5"/>
      <c r="Z28" s="2">
        <f t="shared" si="5"/>
        <v>0</v>
      </c>
      <c r="AA28" s="1" t="s">
        <v>9</v>
      </c>
    </row>
    <row r="29" spans="1:27" x14ac:dyDescent="0.25">
      <c r="A29" s="1" t="s">
        <v>10</v>
      </c>
      <c r="B29" s="2">
        <v>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2">
        <f t="shared" si="4"/>
        <v>0</v>
      </c>
      <c r="Q29" s="3"/>
      <c r="R29" s="3"/>
      <c r="S29" s="3"/>
      <c r="T29" s="3"/>
      <c r="U29" s="3"/>
      <c r="V29" s="3"/>
      <c r="W29" s="3"/>
      <c r="X29" s="2">
        <f t="shared" si="6"/>
        <v>0</v>
      </c>
      <c r="Y29" s="5"/>
      <c r="Z29" s="2">
        <f t="shared" si="5"/>
        <v>0</v>
      </c>
      <c r="AA29" s="1" t="s">
        <v>10</v>
      </c>
    </row>
    <row r="30" spans="1:27" x14ac:dyDescent="0.25">
      <c r="A30" s="1" t="s">
        <v>11</v>
      </c>
      <c r="B30" s="2"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2">
        <f t="shared" si="4"/>
        <v>0</v>
      </c>
      <c r="Q30" s="3"/>
      <c r="R30" s="3"/>
      <c r="S30" s="3"/>
      <c r="T30" s="3"/>
      <c r="U30" s="3"/>
      <c r="V30" s="3"/>
      <c r="W30" s="3"/>
      <c r="X30" s="2">
        <f t="shared" si="6"/>
        <v>0</v>
      </c>
      <c r="Y30" s="5"/>
      <c r="Z30" s="2">
        <f t="shared" si="5"/>
        <v>0</v>
      </c>
      <c r="AA30" s="1" t="s">
        <v>11</v>
      </c>
    </row>
    <row r="31" spans="1:27" x14ac:dyDescent="0.25">
      <c r="A31" s="1" t="s">
        <v>12</v>
      </c>
      <c r="B31" s="2">
        <v>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2">
        <f t="shared" si="4"/>
        <v>0</v>
      </c>
      <c r="Q31" s="3"/>
      <c r="R31" s="3"/>
      <c r="S31" s="3"/>
      <c r="T31" s="3"/>
      <c r="U31" s="3"/>
      <c r="V31" s="3"/>
      <c r="W31" s="3"/>
      <c r="X31" s="2">
        <f t="shared" si="6"/>
        <v>0</v>
      </c>
      <c r="Y31" s="5"/>
      <c r="Z31" s="2">
        <f t="shared" si="5"/>
        <v>0</v>
      </c>
      <c r="AA31" s="1" t="s">
        <v>12</v>
      </c>
    </row>
    <row r="32" spans="1:27" x14ac:dyDescent="0.25">
      <c r="A32" s="1" t="s">
        <v>13</v>
      </c>
      <c r="B32" s="2">
        <v>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2">
        <f t="shared" si="4"/>
        <v>0</v>
      </c>
      <c r="Q32" s="3"/>
      <c r="R32" s="3"/>
      <c r="S32" s="3"/>
      <c r="T32" s="3"/>
      <c r="U32" s="3"/>
      <c r="V32" s="3"/>
      <c r="W32" s="3"/>
      <c r="X32" s="2">
        <f t="shared" si="6"/>
        <v>0</v>
      </c>
      <c r="Y32" s="5"/>
      <c r="Z32" s="2">
        <f t="shared" si="5"/>
        <v>0</v>
      </c>
      <c r="AA32" s="1" t="s">
        <v>13</v>
      </c>
    </row>
    <row r="33" spans="1:27" x14ac:dyDescent="0.25">
      <c r="A33" s="1" t="s">
        <v>14</v>
      </c>
      <c r="B33" s="2">
        <v>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2">
        <f t="shared" si="4"/>
        <v>0</v>
      </c>
      <c r="Q33" s="3"/>
      <c r="R33" s="3"/>
      <c r="S33" s="3"/>
      <c r="T33" s="3"/>
      <c r="U33" s="3"/>
      <c r="V33" s="3"/>
      <c r="W33" s="3"/>
      <c r="X33" s="2">
        <f t="shared" si="6"/>
        <v>0</v>
      </c>
      <c r="Y33" s="5"/>
      <c r="Z33" s="2">
        <f t="shared" si="5"/>
        <v>0</v>
      </c>
      <c r="AA33" s="1" t="s">
        <v>14</v>
      </c>
    </row>
    <row r="34" spans="1:27" x14ac:dyDescent="0.25">
      <c r="A34" s="1" t="s">
        <v>15</v>
      </c>
      <c r="B34" s="2">
        <v>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2">
        <f t="shared" si="4"/>
        <v>0</v>
      </c>
      <c r="Q34" s="3"/>
      <c r="R34" s="3"/>
      <c r="S34" s="3"/>
      <c r="T34" s="3"/>
      <c r="U34" s="3"/>
      <c r="V34" s="3"/>
      <c r="W34" s="3"/>
      <c r="X34" s="2">
        <f t="shared" si="6"/>
        <v>0</v>
      </c>
      <c r="Y34" s="5"/>
      <c r="Z34" s="2">
        <f t="shared" si="5"/>
        <v>0</v>
      </c>
      <c r="AA34" s="1" t="s">
        <v>15</v>
      </c>
    </row>
    <row r="35" spans="1:27" x14ac:dyDescent="0.25">
      <c r="A35" s="1" t="s">
        <v>16</v>
      </c>
      <c r="B35" s="2">
        <v>0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2">
        <f t="shared" si="4"/>
        <v>0</v>
      </c>
      <c r="Q35" s="3"/>
      <c r="R35" s="3"/>
      <c r="S35" s="3"/>
      <c r="T35" s="3"/>
      <c r="U35" s="3"/>
      <c r="V35" s="3"/>
      <c r="W35" s="3"/>
      <c r="X35" s="2">
        <f t="shared" si="6"/>
        <v>0</v>
      </c>
      <c r="Y35" s="5"/>
      <c r="Z35" s="2">
        <f t="shared" si="5"/>
        <v>0</v>
      </c>
      <c r="AA35" s="1" t="s">
        <v>16</v>
      </c>
    </row>
    <row r="36" spans="1:27" x14ac:dyDescent="0.25">
      <c r="A36" s="1" t="s">
        <v>17</v>
      </c>
      <c r="B36" s="2">
        <v>748</v>
      </c>
      <c r="C36" s="6">
        <v>75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2">
        <f t="shared" si="4"/>
        <v>75</v>
      </c>
      <c r="Q36" s="6"/>
      <c r="R36" s="6"/>
      <c r="S36" s="6"/>
      <c r="T36" s="6"/>
      <c r="U36" s="6"/>
      <c r="V36" s="6"/>
      <c r="W36" s="6"/>
      <c r="X36" s="2">
        <f t="shared" si="6"/>
        <v>0</v>
      </c>
      <c r="Y36" s="7"/>
      <c r="Z36" s="2">
        <f t="shared" si="5"/>
        <v>823</v>
      </c>
      <c r="AA36" s="1" t="s">
        <v>18</v>
      </c>
    </row>
    <row r="37" spans="1:27" x14ac:dyDescent="0.25">
      <c r="A37" s="1" t="s">
        <v>19</v>
      </c>
      <c r="B37" s="2">
        <v>-118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2">
        <f t="shared" si="4"/>
        <v>0</v>
      </c>
      <c r="Q37" s="3"/>
      <c r="R37" s="3"/>
      <c r="S37" s="3"/>
      <c r="T37" s="3"/>
      <c r="U37" s="3"/>
      <c r="V37" s="3"/>
      <c r="W37" s="3"/>
      <c r="X37" s="2">
        <f t="shared" si="6"/>
        <v>0</v>
      </c>
      <c r="Y37" s="5"/>
      <c r="Z37" s="2">
        <f t="shared" si="5"/>
        <v>-118</v>
      </c>
      <c r="AA37" s="1" t="s">
        <v>19</v>
      </c>
    </row>
    <row r="38" spans="1:27" x14ac:dyDescent="0.25">
      <c r="A38" s="1" t="s">
        <v>20</v>
      </c>
      <c r="B38" s="2">
        <v>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2">
        <f t="shared" si="4"/>
        <v>0</v>
      </c>
      <c r="Q38" s="3"/>
      <c r="R38" s="3"/>
      <c r="S38" s="3"/>
      <c r="T38" s="3"/>
      <c r="U38" s="3"/>
      <c r="V38" s="3"/>
      <c r="W38" s="3"/>
      <c r="X38" s="2">
        <f t="shared" si="6"/>
        <v>0</v>
      </c>
      <c r="Y38" s="5"/>
      <c r="Z38" s="2">
        <f t="shared" si="5"/>
        <v>0</v>
      </c>
      <c r="AA38" s="1" t="s">
        <v>20</v>
      </c>
    </row>
    <row r="39" spans="1:27" x14ac:dyDescent="0.25">
      <c r="A39" s="1" t="s">
        <v>21</v>
      </c>
      <c r="B39" s="2">
        <v>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2">
        <f t="shared" si="4"/>
        <v>0</v>
      </c>
      <c r="Q39" s="3"/>
      <c r="R39" s="3"/>
      <c r="S39" s="3"/>
      <c r="T39" s="3"/>
      <c r="U39" s="3"/>
      <c r="V39" s="3"/>
      <c r="W39" s="3"/>
      <c r="X39" s="2">
        <f t="shared" si="6"/>
        <v>0</v>
      </c>
      <c r="Y39" s="5"/>
      <c r="Z39" s="2">
        <f t="shared" si="5"/>
        <v>0</v>
      </c>
      <c r="AA39" s="1" t="s">
        <v>21</v>
      </c>
    </row>
    <row r="40" spans="1:27" x14ac:dyDescent="0.25">
      <c r="A40" s="8" t="s">
        <v>4</v>
      </c>
      <c r="B40" s="2">
        <f t="shared" ref="B40:X40" si="7">SUM(B27:B39)</f>
        <v>630</v>
      </c>
      <c r="C40" s="9">
        <f t="shared" si="7"/>
        <v>75</v>
      </c>
      <c r="D40" s="9">
        <f t="shared" si="7"/>
        <v>0</v>
      </c>
      <c r="E40" s="9">
        <f t="shared" si="7"/>
        <v>0</v>
      </c>
      <c r="F40" s="9">
        <f t="shared" si="7"/>
        <v>0</v>
      </c>
      <c r="G40" s="9">
        <f t="shared" si="7"/>
        <v>0</v>
      </c>
      <c r="H40" s="9">
        <f t="shared" si="7"/>
        <v>0</v>
      </c>
      <c r="I40" s="9">
        <f t="shared" si="7"/>
        <v>0</v>
      </c>
      <c r="J40" s="9">
        <f t="shared" si="7"/>
        <v>0</v>
      </c>
      <c r="K40" s="9">
        <f t="shared" si="7"/>
        <v>0</v>
      </c>
      <c r="L40" s="9">
        <f t="shared" si="7"/>
        <v>0</v>
      </c>
      <c r="M40" s="9">
        <f t="shared" si="7"/>
        <v>0</v>
      </c>
      <c r="N40" s="9">
        <f t="shared" si="7"/>
        <v>0</v>
      </c>
      <c r="O40" s="9">
        <f t="shared" si="7"/>
        <v>0</v>
      </c>
      <c r="P40" s="10">
        <f t="shared" si="7"/>
        <v>75</v>
      </c>
      <c r="Q40" s="9">
        <f t="shared" si="7"/>
        <v>0</v>
      </c>
      <c r="R40" s="9">
        <f t="shared" si="7"/>
        <v>0</v>
      </c>
      <c r="S40" s="9">
        <f t="shared" si="7"/>
        <v>0</v>
      </c>
      <c r="T40" s="9">
        <f t="shared" si="7"/>
        <v>0</v>
      </c>
      <c r="U40" s="9">
        <f t="shared" si="7"/>
        <v>0</v>
      </c>
      <c r="V40" s="9">
        <f t="shared" si="7"/>
        <v>0</v>
      </c>
      <c r="W40" s="9">
        <f t="shared" si="7"/>
        <v>0</v>
      </c>
      <c r="X40" s="11">
        <f t="shared" si="7"/>
        <v>0</v>
      </c>
      <c r="Y40" s="12">
        <f>Y36</f>
        <v>0</v>
      </c>
      <c r="Z40" s="2">
        <f t="shared" si="5"/>
        <v>705</v>
      </c>
      <c r="AA40" s="13"/>
    </row>
    <row r="41" spans="1:27" x14ac:dyDescent="0.25">
      <c r="A41" s="14" t="s">
        <v>26</v>
      </c>
      <c r="C41" s="15">
        <v>9000</v>
      </c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6"/>
      <c r="R41" s="16"/>
      <c r="S41" s="16"/>
      <c r="T41" s="16"/>
      <c r="U41" s="16"/>
    </row>
    <row r="42" spans="1:27" x14ac:dyDescent="0.25"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6"/>
      <c r="R42" s="16"/>
      <c r="S42" s="16"/>
      <c r="T42" s="16"/>
      <c r="U42" s="16"/>
    </row>
    <row r="43" spans="1:27" x14ac:dyDescent="0.25">
      <c r="A43" s="14" t="s">
        <v>22</v>
      </c>
      <c r="C43" s="27"/>
      <c r="D43" s="27"/>
    </row>
    <row r="44" spans="1:27" x14ac:dyDescent="0.25">
      <c r="A44" s="14" t="s">
        <v>23</v>
      </c>
      <c r="C44" s="27"/>
      <c r="D44" s="27"/>
    </row>
  </sheetData>
  <mergeCells count="66">
    <mergeCell ref="A1:C1"/>
    <mergeCell ref="D1:AA1"/>
    <mergeCell ref="A2:A4"/>
    <mergeCell ref="B2:B4"/>
    <mergeCell ref="C2:O2"/>
    <mergeCell ref="P2:P4"/>
    <mergeCell ref="Q2:W2"/>
    <mergeCell ref="X2:X4"/>
    <mergeCell ref="Y2:Y4"/>
    <mergeCell ref="Z2:Z4"/>
    <mergeCell ref="Q3:Q4"/>
    <mergeCell ref="R3:R4"/>
    <mergeCell ref="AA2:AA4"/>
    <mergeCell ref="C3:C4"/>
    <mergeCell ref="D3:D4"/>
    <mergeCell ref="E3:E4"/>
    <mergeCell ref="K3:K4"/>
    <mergeCell ref="C20:D20"/>
    <mergeCell ref="L3:L4"/>
    <mergeCell ref="M3:M4"/>
    <mergeCell ref="N3:N4"/>
    <mergeCell ref="F3:F4"/>
    <mergeCell ref="G3:G4"/>
    <mergeCell ref="H3:H4"/>
    <mergeCell ref="I3:I4"/>
    <mergeCell ref="J3:J4"/>
    <mergeCell ref="O3:O4"/>
    <mergeCell ref="S3:S4"/>
    <mergeCell ref="T3:T4"/>
    <mergeCell ref="U3:U4"/>
    <mergeCell ref="V3:V4"/>
    <mergeCell ref="W3:W4"/>
    <mergeCell ref="C21:D21"/>
    <mergeCell ref="A23:C23"/>
    <mergeCell ref="D23:AA23"/>
    <mergeCell ref="A24:A26"/>
    <mergeCell ref="B24:B26"/>
    <mergeCell ref="C24:O24"/>
    <mergeCell ref="P24:P26"/>
    <mergeCell ref="Q24:W24"/>
    <mergeCell ref="X24:X26"/>
    <mergeCell ref="Y24:Y26"/>
    <mergeCell ref="Z24:Z26"/>
    <mergeCell ref="AA24:AA26"/>
    <mergeCell ref="C25:C26"/>
    <mergeCell ref="D25:D26"/>
    <mergeCell ref="E25:E26"/>
    <mergeCell ref="U25:U26"/>
    <mergeCell ref="V25:V26"/>
    <mergeCell ref="W25:W26"/>
    <mergeCell ref="K25:K26"/>
    <mergeCell ref="L25:L26"/>
    <mergeCell ref="M25:M26"/>
    <mergeCell ref="N25:N26"/>
    <mergeCell ref="O25:O26"/>
    <mergeCell ref="Q25:Q26"/>
    <mergeCell ref="C43:D43"/>
    <mergeCell ref="C44:D44"/>
    <mergeCell ref="R25:R26"/>
    <mergeCell ref="S25:S26"/>
    <mergeCell ref="T25:T26"/>
    <mergeCell ref="F25:F26"/>
    <mergeCell ref="G25:G26"/>
    <mergeCell ref="H25:H26"/>
    <mergeCell ref="I25:I26"/>
    <mergeCell ref="J25:J2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workbookViewId="0">
      <selection sqref="A1:AA1048576"/>
    </sheetView>
  </sheetViews>
  <sheetFormatPr defaultRowHeight="15" x14ac:dyDescent="0.25"/>
  <cols>
    <col min="1" max="1" width="9.5703125" style="14" customWidth="1"/>
    <col min="2" max="2" width="7.85546875" style="14" customWidth="1"/>
    <col min="3" max="3" width="4.140625" style="14" customWidth="1"/>
    <col min="4" max="4" width="3.85546875" style="14" customWidth="1"/>
    <col min="5" max="5" width="4.140625" style="14" customWidth="1"/>
    <col min="6" max="6" width="3.85546875" style="14" customWidth="1"/>
    <col min="7" max="8" width="3" style="14" customWidth="1"/>
    <col min="9" max="9" width="4.7109375" style="14" customWidth="1"/>
    <col min="10" max="15" width="3" style="14" customWidth="1"/>
    <col min="16" max="16" width="7.42578125" style="14" customWidth="1"/>
    <col min="17" max="23" width="4" style="17" customWidth="1"/>
    <col min="24" max="24" width="8" style="14" customWidth="1"/>
    <col min="25" max="25" width="5.28515625" style="14" customWidth="1"/>
    <col min="26" max="26" width="11.7109375" style="14" customWidth="1"/>
    <col min="27" max="27" width="11.140625" style="14" customWidth="1"/>
  </cols>
  <sheetData>
    <row r="1" spans="1:27" ht="15.75" x14ac:dyDescent="0.25">
      <c r="A1" s="32" t="s">
        <v>27</v>
      </c>
      <c r="B1" s="32"/>
      <c r="C1" s="32"/>
      <c r="D1" s="33" t="s">
        <v>0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 spans="1:27" x14ac:dyDescent="0.25">
      <c r="A2" s="34" t="s">
        <v>1</v>
      </c>
      <c r="B2" s="37" t="s">
        <v>2</v>
      </c>
      <c r="C2" s="40" t="s">
        <v>3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2"/>
      <c r="P2" s="43" t="s">
        <v>4</v>
      </c>
      <c r="Q2" s="46" t="s">
        <v>5</v>
      </c>
      <c r="R2" s="47"/>
      <c r="S2" s="47"/>
      <c r="T2" s="47"/>
      <c r="U2" s="47"/>
      <c r="V2" s="47"/>
      <c r="W2" s="48"/>
      <c r="X2" s="43" t="s">
        <v>4</v>
      </c>
      <c r="Y2" s="43" t="s">
        <v>6</v>
      </c>
      <c r="Z2" s="43" t="s">
        <v>7</v>
      </c>
      <c r="AA2" s="34" t="s">
        <v>1</v>
      </c>
    </row>
    <row r="3" spans="1:27" x14ac:dyDescent="0.25">
      <c r="A3" s="35"/>
      <c r="B3" s="38"/>
      <c r="C3" s="49"/>
      <c r="D3" s="49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44"/>
      <c r="Q3" s="51"/>
      <c r="R3" s="51"/>
      <c r="S3" s="51"/>
      <c r="T3" s="28"/>
      <c r="U3" s="28"/>
      <c r="V3" s="28"/>
      <c r="W3" s="28"/>
      <c r="X3" s="44"/>
      <c r="Y3" s="44"/>
      <c r="Z3" s="44"/>
      <c r="AA3" s="35"/>
    </row>
    <row r="4" spans="1:27" x14ac:dyDescent="0.25">
      <c r="A4" s="36"/>
      <c r="B4" s="39"/>
      <c r="C4" s="50"/>
      <c r="D4" s="50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45"/>
      <c r="Q4" s="51"/>
      <c r="R4" s="51"/>
      <c r="S4" s="51"/>
      <c r="T4" s="29"/>
      <c r="U4" s="29"/>
      <c r="V4" s="29"/>
      <c r="W4" s="29"/>
      <c r="X4" s="45"/>
      <c r="Y4" s="45"/>
      <c r="Z4" s="45"/>
      <c r="AA4" s="36"/>
    </row>
    <row r="5" spans="1:27" x14ac:dyDescent="0.25">
      <c r="A5" s="1" t="s">
        <v>8</v>
      </c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2">
        <f t="shared" ref="P5:P17" si="0">SUM(C5:O5)</f>
        <v>0</v>
      </c>
      <c r="Q5" s="4"/>
      <c r="R5" s="4"/>
      <c r="S5" s="4"/>
      <c r="T5" s="4"/>
      <c r="U5" s="4"/>
      <c r="V5" s="4"/>
      <c r="W5" s="4"/>
      <c r="X5" s="2">
        <f>SUM(Q5:W5)</f>
        <v>0</v>
      </c>
      <c r="Y5" s="5"/>
      <c r="Z5" s="2">
        <f t="shared" ref="Z5:Z13" si="1">B5+P5-X5+Y5</f>
        <v>0</v>
      </c>
      <c r="AA5" s="1" t="s">
        <v>8</v>
      </c>
    </row>
    <row r="6" spans="1:27" x14ac:dyDescent="0.25">
      <c r="A6" s="1" t="s">
        <v>9</v>
      </c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>
        <f t="shared" si="0"/>
        <v>0</v>
      </c>
      <c r="Q6" s="3"/>
      <c r="R6" s="3"/>
      <c r="S6" s="3"/>
      <c r="T6" s="3"/>
      <c r="U6" s="3"/>
      <c r="V6" s="3"/>
      <c r="W6" s="3"/>
      <c r="X6" s="2">
        <f t="shared" ref="X6:X17" si="2">SUM(Q6:W6)</f>
        <v>0</v>
      </c>
      <c r="Y6" s="5"/>
      <c r="Z6" s="2">
        <f t="shared" si="1"/>
        <v>0</v>
      </c>
      <c r="AA6" s="1" t="s">
        <v>9</v>
      </c>
    </row>
    <row r="7" spans="1:27" x14ac:dyDescent="0.25">
      <c r="A7" s="1" t="s">
        <v>10</v>
      </c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2">
        <f t="shared" si="0"/>
        <v>0</v>
      </c>
      <c r="Q7" s="3"/>
      <c r="R7" s="3"/>
      <c r="S7" s="3"/>
      <c r="T7" s="3"/>
      <c r="U7" s="3"/>
      <c r="V7" s="3"/>
      <c r="W7" s="3"/>
      <c r="X7" s="2">
        <f t="shared" si="2"/>
        <v>0</v>
      </c>
      <c r="Y7" s="5"/>
      <c r="Z7" s="2">
        <f t="shared" si="1"/>
        <v>0</v>
      </c>
      <c r="AA7" s="1" t="s">
        <v>10</v>
      </c>
    </row>
    <row r="8" spans="1:27" x14ac:dyDescent="0.25">
      <c r="A8" s="1" t="s">
        <v>11</v>
      </c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>
        <f t="shared" si="0"/>
        <v>0</v>
      </c>
      <c r="Q8" s="3"/>
      <c r="R8" s="3"/>
      <c r="S8" s="3"/>
      <c r="T8" s="3"/>
      <c r="U8" s="3"/>
      <c r="V8" s="3"/>
      <c r="W8" s="3"/>
      <c r="X8" s="2">
        <f t="shared" si="2"/>
        <v>0</v>
      </c>
      <c r="Y8" s="5"/>
      <c r="Z8" s="2">
        <f t="shared" si="1"/>
        <v>0</v>
      </c>
      <c r="AA8" s="1" t="s">
        <v>11</v>
      </c>
    </row>
    <row r="9" spans="1:27" x14ac:dyDescent="0.25">
      <c r="A9" s="1" t="s">
        <v>12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2">
        <f t="shared" si="0"/>
        <v>0</v>
      </c>
      <c r="Q9" s="3"/>
      <c r="R9" s="3"/>
      <c r="S9" s="3"/>
      <c r="T9" s="3"/>
      <c r="U9" s="3"/>
      <c r="V9" s="3"/>
      <c r="W9" s="3"/>
      <c r="X9" s="2">
        <f t="shared" si="2"/>
        <v>0</v>
      </c>
      <c r="Y9" s="5"/>
      <c r="Z9" s="2">
        <f t="shared" si="1"/>
        <v>0</v>
      </c>
      <c r="AA9" s="1" t="s">
        <v>12</v>
      </c>
    </row>
    <row r="10" spans="1:27" x14ac:dyDescent="0.25">
      <c r="A10" s="1" t="s">
        <v>13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2">
        <f t="shared" si="0"/>
        <v>0</v>
      </c>
      <c r="Q10" s="3"/>
      <c r="R10" s="3"/>
      <c r="S10" s="3"/>
      <c r="T10" s="3"/>
      <c r="U10" s="3"/>
      <c r="V10" s="3"/>
      <c r="W10" s="3"/>
      <c r="X10" s="2">
        <f t="shared" si="2"/>
        <v>0</v>
      </c>
      <c r="Y10" s="5"/>
      <c r="Z10" s="2">
        <f t="shared" si="1"/>
        <v>0</v>
      </c>
      <c r="AA10" s="1" t="s">
        <v>13</v>
      </c>
    </row>
    <row r="11" spans="1:27" x14ac:dyDescent="0.25">
      <c r="A11" s="1" t="s">
        <v>14</v>
      </c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2">
        <f t="shared" si="0"/>
        <v>0</v>
      </c>
      <c r="Q11" s="3"/>
      <c r="R11" s="3"/>
      <c r="S11" s="3"/>
      <c r="T11" s="3"/>
      <c r="U11" s="3"/>
      <c r="V11" s="3"/>
      <c r="W11" s="3"/>
      <c r="X11" s="2">
        <f t="shared" si="2"/>
        <v>0</v>
      </c>
      <c r="Y11" s="5"/>
      <c r="Z11" s="2">
        <f t="shared" si="1"/>
        <v>0</v>
      </c>
      <c r="AA11" s="1" t="s">
        <v>14</v>
      </c>
    </row>
    <row r="12" spans="1:27" x14ac:dyDescent="0.25">
      <c r="A12" s="1" t="s">
        <v>15</v>
      </c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2">
        <f t="shared" si="0"/>
        <v>0</v>
      </c>
      <c r="Q12" s="3"/>
      <c r="R12" s="3"/>
      <c r="S12" s="3"/>
      <c r="T12" s="3"/>
      <c r="U12" s="3"/>
      <c r="V12" s="3"/>
      <c r="W12" s="3"/>
      <c r="X12" s="2">
        <f t="shared" si="2"/>
        <v>0</v>
      </c>
      <c r="Y12" s="5"/>
      <c r="Z12" s="2">
        <f t="shared" si="1"/>
        <v>0</v>
      </c>
      <c r="AA12" s="1" t="s">
        <v>15</v>
      </c>
    </row>
    <row r="13" spans="1:27" x14ac:dyDescent="0.25">
      <c r="A13" s="1" t="s">
        <v>16</v>
      </c>
      <c r="B13" s="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2">
        <f t="shared" si="0"/>
        <v>0</v>
      </c>
      <c r="Q13" s="3"/>
      <c r="R13" s="3"/>
      <c r="S13" s="3"/>
      <c r="T13" s="3"/>
      <c r="U13" s="3"/>
      <c r="V13" s="3"/>
      <c r="W13" s="3"/>
      <c r="X13" s="2">
        <f t="shared" si="2"/>
        <v>0</v>
      </c>
      <c r="Y13" s="5"/>
      <c r="Z13" s="2">
        <f t="shared" si="1"/>
        <v>0</v>
      </c>
      <c r="AA13" s="1" t="s">
        <v>16</v>
      </c>
    </row>
    <row r="14" spans="1:27" x14ac:dyDescent="0.25">
      <c r="A14" s="1" t="s">
        <v>17</v>
      </c>
      <c r="B14" s="2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2">
        <f t="shared" si="0"/>
        <v>0</v>
      </c>
      <c r="Q14" s="6"/>
      <c r="R14" s="6"/>
      <c r="S14" s="6"/>
      <c r="T14" s="6"/>
      <c r="U14" s="6"/>
      <c r="V14" s="6"/>
      <c r="W14" s="6"/>
      <c r="X14" s="2">
        <f t="shared" si="2"/>
        <v>0</v>
      </c>
      <c r="Y14" s="7"/>
      <c r="Z14" s="2">
        <f>B14+P14-Y14</f>
        <v>0</v>
      </c>
      <c r="AA14" s="1" t="s">
        <v>18</v>
      </c>
    </row>
    <row r="15" spans="1:27" x14ac:dyDescent="0.25">
      <c r="A15" s="1" t="s">
        <v>19</v>
      </c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2">
        <f t="shared" si="0"/>
        <v>0</v>
      </c>
      <c r="Q15" s="3"/>
      <c r="R15" s="3"/>
      <c r="S15" s="3"/>
      <c r="T15" s="3"/>
      <c r="U15" s="3"/>
      <c r="V15" s="3"/>
      <c r="W15" s="3"/>
      <c r="X15" s="2">
        <f t="shared" si="2"/>
        <v>0</v>
      </c>
      <c r="Y15" s="5"/>
      <c r="Z15" s="2">
        <f>B15+P15-X15+Y15</f>
        <v>0</v>
      </c>
      <c r="AA15" s="1" t="s">
        <v>19</v>
      </c>
    </row>
    <row r="16" spans="1:27" x14ac:dyDescent="0.25">
      <c r="A16" s="1" t="s">
        <v>20</v>
      </c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2">
        <f t="shared" si="0"/>
        <v>0</v>
      </c>
      <c r="Q16" s="3"/>
      <c r="R16" s="3"/>
      <c r="S16" s="3"/>
      <c r="T16" s="3"/>
      <c r="U16" s="3"/>
      <c r="V16" s="3"/>
      <c r="W16" s="3"/>
      <c r="X16" s="2">
        <f t="shared" si="2"/>
        <v>0</v>
      </c>
      <c r="Y16" s="5"/>
      <c r="Z16" s="2">
        <f>B16+P16-X16+Y16</f>
        <v>0</v>
      </c>
      <c r="AA16" s="1" t="s">
        <v>20</v>
      </c>
    </row>
    <row r="17" spans="1:27" x14ac:dyDescent="0.25">
      <c r="A17" s="1" t="s">
        <v>21</v>
      </c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2">
        <f t="shared" si="0"/>
        <v>0</v>
      </c>
      <c r="Q17" s="3"/>
      <c r="R17" s="3"/>
      <c r="S17" s="3"/>
      <c r="T17" s="3"/>
      <c r="U17" s="3"/>
      <c r="V17" s="3"/>
      <c r="W17" s="3"/>
      <c r="X17" s="2">
        <f t="shared" si="2"/>
        <v>0</v>
      </c>
      <c r="Y17" s="5"/>
      <c r="Z17" s="2">
        <f>B17+P17-X17+Y17</f>
        <v>0</v>
      </c>
      <c r="AA17" s="1" t="s">
        <v>21</v>
      </c>
    </row>
    <row r="18" spans="1:27" x14ac:dyDescent="0.25">
      <c r="A18" s="8" t="s">
        <v>4</v>
      </c>
      <c r="B18" s="2">
        <f t="shared" ref="B18:X18" si="3">SUM(B5:B17)</f>
        <v>0</v>
      </c>
      <c r="C18" s="9">
        <f t="shared" si="3"/>
        <v>0</v>
      </c>
      <c r="D18" s="9">
        <f t="shared" si="3"/>
        <v>0</v>
      </c>
      <c r="E18" s="9">
        <f t="shared" si="3"/>
        <v>0</v>
      </c>
      <c r="F18" s="9">
        <f t="shared" si="3"/>
        <v>0</v>
      </c>
      <c r="G18" s="9">
        <f t="shared" si="3"/>
        <v>0</v>
      </c>
      <c r="H18" s="9">
        <f t="shared" si="3"/>
        <v>0</v>
      </c>
      <c r="I18" s="9">
        <f t="shared" si="3"/>
        <v>0</v>
      </c>
      <c r="J18" s="9">
        <f t="shared" si="3"/>
        <v>0</v>
      </c>
      <c r="K18" s="9">
        <f t="shared" si="3"/>
        <v>0</v>
      </c>
      <c r="L18" s="9">
        <f t="shared" si="3"/>
        <v>0</v>
      </c>
      <c r="M18" s="9">
        <f t="shared" si="3"/>
        <v>0</v>
      </c>
      <c r="N18" s="9">
        <f t="shared" si="3"/>
        <v>0</v>
      </c>
      <c r="O18" s="9">
        <f t="shared" si="3"/>
        <v>0</v>
      </c>
      <c r="P18" s="26">
        <f t="shared" si="3"/>
        <v>0</v>
      </c>
      <c r="Q18" s="9">
        <f t="shared" si="3"/>
        <v>0</v>
      </c>
      <c r="R18" s="9">
        <f t="shared" si="3"/>
        <v>0</v>
      </c>
      <c r="S18" s="9">
        <f t="shared" si="3"/>
        <v>0</v>
      </c>
      <c r="T18" s="9">
        <f t="shared" si="3"/>
        <v>0</v>
      </c>
      <c r="U18" s="9">
        <f t="shared" si="3"/>
        <v>0</v>
      </c>
      <c r="V18" s="9">
        <f t="shared" si="3"/>
        <v>0</v>
      </c>
      <c r="W18" s="9">
        <f t="shared" si="3"/>
        <v>0</v>
      </c>
      <c r="X18" s="11">
        <f t="shared" si="3"/>
        <v>0</v>
      </c>
      <c r="Y18" s="12">
        <f>Y14</f>
        <v>0</v>
      </c>
      <c r="Z18" s="2">
        <f>SUM(Z5:Z17)</f>
        <v>0</v>
      </c>
      <c r="AA18" s="13"/>
    </row>
    <row r="19" spans="1:27" x14ac:dyDescent="0.25"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6"/>
      <c r="R19" s="16"/>
      <c r="S19" s="16"/>
      <c r="T19" s="16"/>
      <c r="U19" s="16"/>
    </row>
    <row r="20" spans="1:27" x14ac:dyDescent="0.25">
      <c r="A20" s="14" t="s">
        <v>22</v>
      </c>
      <c r="C20" s="27"/>
      <c r="D20" s="27"/>
    </row>
    <row r="21" spans="1:27" x14ac:dyDescent="0.25">
      <c r="A21" s="14" t="s">
        <v>23</v>
      </c>
      <c r="C21" s="27"/>
      <c r="D21" s="27"/>
    </row>
    <row r="22" spans="1:27" x14ac:dyDescent="0.25">
      <c r="AA22" s="14" t="s">
        <v>24</v>
      </c>
    </row>
    <row r="23" spans="1:27" ht="15.75" x14ac:dyDescent="0.25">
      <c r="A23" s="32" t="s">
        <v>25</v>
      </c>
      <c r="B23" s="32"/>
      <c r="C23" s="3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 spans="1:27" x14ac:dyDescent="0.25">
      <c r="A24" s="34" t="s">
        <v>1</v>
      </c>
      <c r="B24" s="37" t="s">
        <v>2</v>
      </c>
      <c r="C24" s="40" t="s">
        <v>3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2"/>
      <c r="P24" s="43" t="s">
        <v>4</v>
      </c>
      <c r="Q24" s="46" t="s">
        <v>5</v>
      </c>
      <c r="R24" s="47"/>
      <c r="S24" s="47"/>
      <c r="T24" s="47"/>
      <c r="U24" s="47"/>
      <c r="V24" s="47"/>
      <c r="W24" s="48"/>
      <c r="X24" s="43" t="s">
        <v>4</v>
      </c>
      <c r="Y24" s="43" t="s">
        <v>6</v>
      </c>
      <c r="Z24" s="43" t="s">
        <v>7</v>
      </c>
      <c r="AA24" s="34" t="s">
        <v>1</v>
      </c>
    </row>
    <row r="25" spans="1:27" x14ac:dyDescent="0.25">
      <c r="A25" s="35"/>
      <c r="B25" s="38"/>
      <c r="C25" s="49"/>
      <c r="D25" s="49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44"/>
      <c r="Q25" s="28"/>
      <c r="R25" s="28"/>
      <c r="S25" s="28"/>
      <c r="T25" s="28"/>
      <c r="U25" s="28"/>
      <c r="V25" s="28"/>
      <c r="W25" s="28"/>
      <c r="X25" s="44"/>
      <c r="Y25" s="44"/>
      <c r="Z25" s="44"/>
      <c r="AA25" s="35"/>
    </row>
    <row r="26" spans="1:27" x14ac:dyDescent="0.25">
      <c r="A26" s="36"/>
      <c r="B26" s="39"/>
      <c r="C26" s="50"/>
      <c r="D26" s="50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45"/>
      <c r="Q26" s="29"/>
      <c r="R26" s="29"/>
      <c r="S26" s="29"/>
      <c r="T26" s="29"/>
      <c r="U26" s="29"/>
      <c r="V26" s="29"/>
      <c r="W26" s="29"/>
      <c r="X26" s="45"/>
      <c r="Y26" s="45"/>
      <c r="Z26" s="45"/>
      <c r="AA26" s="36"/>
    </row>
    <row r="27" spans="1:27" x14ac:dyDescent="0.25">
      <c r="A27" s="1" t="s">
        <v>8</v>
      </c>
      <c r="B27" s="2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2">
        <f t="shared" ref="P27:P39" si="4">SUM(C27:O27)</f>
        <v>0</v>
      </c>
      <c r="Q27" s="4"/>
      <c r="R27" s="4"/>
      <c r="S27" s="4"/>
      <c r="T27" s="4"/>
      <c r="U27" s="4"/>
      <c r="V27" s="4"/>
      <c r="W27" s="4"/>
      <c r="X27" s="2">
        <f>SUM(Q27:W27)</f>
        <v>0</v>
      </c>
      <c r="Y27" s="5"/>
      <c r="Z27" s="2">
        <f t="shared" ref="Z27:Z40" si="5">B27+P27-X27+Y27</f>
        <v>0</v>
      </c>
      <c r="AA27" s="1" t="s">
        <v>8</v>
      </c>
    </row>
    <row r="28" spans="1:27" x14ac:dyDescent="0.25">
      <c r="A28" s="1" t="s">
        <v>9</v>
      </c>
      <c r="B28" s="2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2">
        <f t="shared" si="4"/>
        <v>0</v>
      </c>
      <c r="Q28" s="3"/>
      <c r="R28" s="3"/>
      <c r="S28" s="3"/>
      <c r="T28" s="3"/>
      <c r="U28" s="3"/>
      <c r="V28" s="3"/>
      <c r="W28" s="3"/>
      <c r="X28" s="2">
        <f t="shared" ref="X28:X39" si="6">SUM(Q28:W28)</f>
        <v>0</v>
      </c>
      <c r="Y28" s="5"/>
      <c r="Z28" s="2">
        <f t="shared" si="5"/>
        <v>0</v>
      </c>
      <c r="AA28" s="1" t="s">
        <v>9</v>
      </c>
    </row>
    <row r="29" spans="1:27" x14ac:dyDescent="0.25">
      <c r="A29" s="1" t="s">
        <v>10</v>
      </c>
      <c r="B29" s="2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2">
        <f t="shared" si="4"/>
        <v>0</v>
      </c>
      <c r="Q29" s="3"/>
      <c r="R29" s="3"/>
      <c r="S29" s="3"/>
      <c r="T29" s="3"/>
      <c r="U29" s="3"/>
      <c r="V29" s="3"/>
      <c r="W29" s="3"/>
      <c r="X29" s="2">
        <f t="shared" si="6"/>
        <v>0</v>
      </c>
      <c r="Y29" s="5"/>
      <c r="Z29" s="2">
        <f t="shared" si="5"/>
        <v>0</v>
      </c>
      <c r="AA29" s="1" t="s">
        <v>10</v>
      </c>
    </row>
    <row r="30" spans="1:27" x14ac:dyDescent="0.25">
      <c r="A30" s="1" t="s">
        <v>11</v>
      </c>
      <c r="B30" s="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2">
        <f t="shared" si="4"/>
        <v>0</v>
      </c>
      <c r="Q30" s="3"/>
      <c r="R30" s="3"/>
      <c r="S30" s="3"/>
      <c r="T30" s="3"/>
      <c r="U30" s="3"/>
      <c r="V30" s="3"/>
      <c r="W30" s="3"/>
      <c r="X30" s="2">
        <f t="shared" si="6"/>
        <v>0</v>
      </c>
      <c r="Y30" s="5"/>
      <c r="Z30" s="2">
        <f t="shared" si="5"/>
        <v>0</v>
      </c>
      <c r="AA30" s="1" t="s">
        <v>11</v>
      </c>
    </row>
    <row r="31" spans="1:27" x14ac:dyDescent="0.25">
      <c r="A31" s="1" t="s">
        <v>12</v>
      </c>
      <c r="B31" s="2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2">
        <f t="shared" si="4"/>
        <v>0</v>
      </c>
      <c r="Q31" s="3"/>
      <c r="R31" s="3"/>
      <c r="S31" s="3"/>
      <c r="T31" s="3"/>
      <c r="U31" s="3"/>
      <c r="V31" s="3"/>
      <c r="W31" s="3"/>
      <c r="X31" s="2">
        <f t="shared" si="6"/>
        <v>0</v>
      </c>
      <c r="Y31" s="5"/>
      <c r="Z31" s="2">
        <f t="shared" si="5"/>
        <v>0</v>
      </c>
      <c r="AA31" s="1" t="s">
        <v>12</v>
      </c>
    </row>
    <row r="32" spans="1:27" x14ac:dyDescent="0.25">
      <c r="A32" s="1" t="s">
        <v>13</v>
      </c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2">
        <f t="shared" si="4"/>
        <v>0</v>
      </c>
      <c r="Q32" s="3"/>
      <c r="R32" s="3"/>
      <c r="S32" s="3"/>
      <c r="T32" s="3"/>
      <c r="U32" s="3"/>
      <c r="V32" s="3"/>
      <c r="W32" s="3"/>
      <c r="X32" s="2">
        <f t="shared" si="6"/>
        <v>0</v>
      </c>
      <c r="Y32" s="5"/>
      <c r="Z32" s="2">
        <f t="shared" si="5"/>
        <v>0</v>
      </c>
      <c r="AA32" s="1" t="s">
        <v>13</v>
      </c>
    </row>
    <row r="33" spans="1:27" x14ac:dyDescent="0.25">
      <c r="A33" s="1" t="s">
        <v>14</v>
      </c>
      <c r="B33" s="2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2">
        <f t="shared" si="4"/>
        <v>0</v>
      </c>
      <c r="Q33" s="3"/>
      <c r="R33" s="3"/>
      <c r="S33" s="3"/>
      <c r="T33" s="3"/>
      <c r="U33" s="3"/>
      <c r="V33" s="3"/>
      <c r="W33" s="3"/>
      <c r="X33" s="2">
        <f t="shared" si="6"/>
        <v>0</v>
      </c>
      <c r="Y33" s="5"/>
      <c r="Z33" s="2">
        <f t="shared" si="5"/>
        <v>0</v>
      </c>
      <c r="AA33" s="1" t="s">
        <v>14</v>
      </c>
    </row>
    <row r="34" spans="1:27" x14ac:dyDescent="0.25">
      <c r="A34" s="1" t="s">
        <v>15</v>
      </c>
      <c r="B34" s="2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2">
        <f t="shared" si="4"/>
        <v>0</v>
      </c>
      <c r="Q34" s="3"/>
      <c r="R34" s="3"/>
      <c r="S34" s="3"/>
      <c r="T34" s="3"/>
      <c r="U34" s="3"/>
      <c r="V34" s="3"/>
      <c r="W34" s="3"/>
      <c r="X34" s="2">
        <f t="shared" si="6"/>
        <v>0</v>
      </c>
      <c r="Y34" s="5"/>
      <c r="Z34" s="2">
        <f t="shared" si="5"/>
        <v>0</v>
      </c>
      <c r="AA34" s="1" t="s">
        <v>15</v>
      </c>
    </row>
    <row r="35" spans="1:27" x14ac:dyDescent="0.25">
      <c r="A35" s="1" t="s">
        <v>16</v>
      </c>
      <c r="B35" s="2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2">
        <f t="shared" si="4"/>
        <v>0</v>
      </c>
      <c r="Q35" s="3"/>
      <c r="R35" s="3"/>
      <c r="S35" s="3"/>
      <c r="T35" s="3"/>
      <c r="U35" s="3"/>
      <c r="V35" s="3"/>
      <c r="W35" s="3"/>
      <c r="X35" s="2">
        <f t="shared" si="6"/>
        <v>0</v>
      </c>
      <c r="Y35" s="5"/>
      <c r="Z35" s="2">
        <f t="shared" si="5"/>
        <v>0</v>
      </c>
      <c r="AA35" s="1" t="s">
        <v>16</v>
      </c>
    </row>
    <row r="36" spans="1:27" x14ac:dyDescent="0.25">
      <c r="A36" s="1" t="s">
        <v>17</v>
      </c>
      <c r="B36" s="2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2">
        <f t="shared" si="4"/>
        <v>0</v>
      </c>
      <c r="Q36" s="6"/>
      <c r="R36" s="6"/>
      <c r="S36" s="6"/>
      <c r="T36" s="6"/>
      <c r="U36" s="6"/>
      <c r="V36" s="6"/>
      <c r="W36" s="6"/>
      <c r="X36" s="2">
        <f t="shared" si="6"/>
        <v>0</v>
      </c>
      <c r="Y36" s="7"/>
      <c r="Z36" s="2">
        <f t="shared" si="5"/>
        <v>0</v>
      </c>
      <c r="AA36" s="1" t="s">
        <v>18</v>
      </c>
    </row>
    <row r="37" spans="1:27" x14ac:dyDescent="0.25">
      <c r="A37" s="1" t="s">
        <v>19</v>
      </c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2">
        <f t="shared" si="4"/>
        <v>0</v>
      </c>
      <c r="Q37" s="3"/>
      <c r="R37" s="3"/>
      <c r="S37" s="3"/>
      <c r="T37" s="3"/>
      <c r="U37" s="3"/>
      <c r="V37" s="3"/>
      <c r="W37" s="3"/>
      <c r="X37" s="2">
        <f t="shared" si="6"/>
        <v>0</v>
      </c>
      <c r="Y37" s="5"/>
      <c r="Z37" s="2">
        <f t="shared" si="5"/>
        <v>0</v>
      </c>
      <c r="AA37" s="1" t="s">
        <v>19</v>
      </c>
    </row>
    <row r="38" spans="1:27" x14ac:dyDescent="0.25">
      <c r="A38" s="1" t="s">
        <v>20</v>
      </c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2">
        <f t="shared" si="4"/>
        <v>0</v>
      </c>
      <c r="Q38" s="3"/>
      <c r="R38" s="3"/>
      <c r="S38" s="3"/>
      <c r="T38" s="3"/>
      <c r="U38" s="3"/>
      <c r="V38" s="3"/>
      <c r="W38" s="3"/>
      <c r="X38" s="2">
        <f t="shared" si="6"/>
        <v>0</v>
      </c>
      <c r="Y38" s="5"/>
      <c r="Z38" s="2">
        <f t="shared" si="5"/>
        <v>0</v>
      </c>
      <c r="AA38" s="1" t="s">
        <v>20</v>
      </c>
    </row>
    <row r="39" spans="1:27" x14ac:dyDescent="0.25">
      <c r="A39" s="1" t="s">
        <v>21</v>
      </c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2">
        <f t="shared" si="4"/>
        <v>0</v>
      </c>
      <c r="Q39" s="3"/>
      <c r="R39" s="3"/>
      <c r="S39" s="3"/>
      <c r="T39" s="3"/>
      <c r="U39" s="3"/>
      <c r="V39" s="3"/>
      <c r="W39" s="3"/>
      <c r="X39" s="2">
        <f t="shared" si="6"/>
        <v>0</v>
      </c>
      <c r="Y39" s="5"/>
      <c r="Z39" s="2">
        <f t="shared" si="5"/>
        <v>0</v>
      </c>
      <c r="AA39" s="1" t="s">
        <v>21</v>
      </c>
    </row>
    <row r="40" spans="1:27" x14ac:dyDescent="0.25">
      <c r="A40" s="8" t="s">
        <v>4</v>
      </c>
      <c r="B40" s="2">
        <f t="shared" ref="B40:X40" si="7">SUM(B27:B39)</f>
        <v>0</v>
      </c>
      <c r="C40" s="9">
        <f t="shared" si="7"/>
        <v>0</v>
      </c>
      <c r="D40" s="9">
        <f t="shared" si="7"/>
        <v>0</v>
      </c>
      <c r="E40" s="9">
        <f t="shared" si="7"/>
        <v>0</v>
      </c>
      <c r="F40" s="9">
        <f t="shared" si="7"/>
        <v>0</v>
      </c>
      <c r="G40" s="9">
        <f t="shared" si="7"/>
        <v>0</v>
      </c>
      <c r="H40" s="9">
        <f t="shared" si="7"/>
        <v>0</v>
      </c>
      <c r="I40" s="9">
        <f t="shared" si="7"/>
        <v>0</v>
      </c>
      <c r="J40" s="9">
        <f t="shared" si="7"/>
        <v>0</v>
      </c>
      <c r="K40" s="9">
        <f t="shared" si="7"/>
        <v>0</v>
      </c>
      <c r="L40" s="9">
        <f t="shared" si="7"/>
        <v>0</v>
      </c>
      <c r="M40" s="9">
        <f t="shared" si="7"/>
        <v>0</v>
      </c>
      <c r="N40" s="9">
        <f t="shared" si="7"/>
        <v>0</v>
      </c>
      <c r="O40" s="9">
        <f t="shared" si="7"/>
        <v>0</v>
      </c>
      <c r="P40" s="26">
        <f t="shared" si="7"/>
        <v>0</v>
      </c>
      <c r="Q40" s="9">
        <f t="shared" si="7"/>
        <v>0</v>
      </c>
      <c r="R40" s="9">
        <f t="shared" si="7"/>
        <v>0</v>
      </c>
      <c r="S40" s="9">
        <f t="shared" si="7"/>
        <v>0</v>
      </c>
      <c r="T40" s="9">
        <f t="shared" si="7"/>
        <v>0</v>
      </c>
      <c r="U40" s="9">
        <f t="shared" si="7"/>
        <v>0</v>
      </c>
      <c r="V40" s="9">
        <f t="shared" si="7"/>
        <v>0</v>
      </c>
      <c r="W40" s="9">
        <f t="shared" si="7"/>
        <v>0</v>
      </c>
      <c r="X40" s="11">
        <f t="shared" si="7"/>
        <v>0</v>
      </c>
      <c r="Y40" s="12">
        <f>Y36</f>
        <v>0</v>
      </c>
      <c r="Z40" s="2">
        <f t="shared" si="5"/>
        <v>0</v>
      </c>
      <c r="AA40" s="13"/>
    </row>
    <row r="41" spans="1:27" x14ac:dyDescent="0.25">
      <c r="A41" s="14" t="s">
        <v>26</v>
      </c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6"/>
      <c r="R41" s="16"/>
      <c r="S41" s="16"/>
      <c r="T41" s="16"/>
      <c r="U41" s="16"/>
    </row>
    <row r="42" spans="1:27" x14ac:dyDescent="0.25"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6"/>
      <c r="R42" s="16"/>
      <c r="S42" s="16"/>
      <c r="T42" s="16"/>
      <c r="U42" s="16"/>
    </row>
    <row r="43" spans="1:27" x14ac:dyDescent="0.25">
      <c r="A43" s="14" t="s">
        <v>22</v>
      </c>
      <c r="C43" s="27"/>
      <c r="D43" s="27"/>
    </row>
    <row r="44" spans="1:27" x14ac:dyDescent="0.25">
      <c r="A44" s="14" t="s">
        <v>23</v>
      </c>
      <c r="C44" s="27"/>
      <c r="D44" s="27"/>
    </row>
  </sheetData>
  <mergeCells count="66">
    <mergeCell ref="C43:D43"/>
    <mergeCell ref="C44:D44"/>
    <mergeCell ref="R25:R26"/>
    <mergeCell ref="S25:S26"/>
    <mergeCell ref="T25:T26"/>
    <mergeCell ref="F25:F26"/>
    <mergeCell ref="G25:G26"/>
    <mergeCell ref="H25:H26"/>
    <mergeCell ref="I25:I26"/>
    <mergeCell ref="J25:J26"/>
    <mergeCell ref="U25:U26"/>
    <mergeCell ref="V25:V26"/>
    <mergeCell ref="W25:W26"/>
    <mergeCell ref="K25:K26"/>
    <mergeCell ref="L25:L26"/>
    <mergeCell ref="M25:M26"/>
    <mergeCell ref="N25:N26"/>
    <mergeCell ref="O25:O26"/>
    <mergeCell ref="Q25:Q26"/>
    <mergeCell ref="W3:W4"/>
    <mergeCell ref="C21:D21"/>
    <mergeCell ref="A23:C23"/>
    <mergeCell ref="D23:AA23"/>
    <mergeCell ref="A24:A26"/>
    <mergeCell ref="B24:B26"/>
    <mergeCell ref="C24:O24"/>
    <mergeCell ref="P24:P26"/>
    <mergeCell ref="Q24:W24"/>
    <mergeCell ref="X24:X26"/>
    <mergeCell ref="Y24:Y26"/>
    <mergeCell ref="Z24:Z26"/>
    <mergeCell ref="AA24:AA26"/>
    <mergeCell ref="C25:C26"/>
    <mergeCell ref="D25:D26"/>
    <mergeCell ref="E25:E26"/>
    <mergeCell ref="O3:O4"/>
    <mergeCell ref="S3:S4"/>
    <mergeCell ref="T3:T4"/>
    <mergeCell ref="U3:U4"/>
    <mergeCell ref="V3:V4"/>
    <mergeCell ref="K3:K4"/>
    <mergeCell ref="C20:D20"/>
    <mergeCell ref="L3:L4"/>
    <mergeCell ref="M3:M4"/>
    <mergeCell ref="N3:N4"/>
    <mergeCell ref="F3:F4"/>
    <mergeCell ref="G3:G4"/>
    <mergeCell ref="H3:H4"/>
    <mergeCell ref="I3:I4"/>
    <mergeCell ref="J3:J4"/>
    <mergeCell ref="A1:C1"/>
    <mergeCell ref="D1:AA1"/>
    <mergeCell ref="A2:A4"/>
    <mergeCell ref="B2:B4"/>
    <mergeCell ref="C2:O2"/>
    <mergeCell ref="P2:P4"/>
    <mergeCell ref="Q2:W2"/>
    <mergeCell ref="X2:X4"/>
    <mergeCell ref="Y2:Y4"/>
    <mergeCell ref="Z2:Z4"/>
    <mergeCell ref="Q3:Q4"/>
    <mergeCell ref="R3:R4"/>
    <mergeCell ref="AA2:AA4"/>
    <mergeCell ref="C3:C4"/>
    <mergeCell ref="D3:D4"/>
    <mergeCell ref="E3:E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workbookViewId="0">
      <selection sqref="A1:AA1048576"/>
    </sheetView>
  </sheetViews>
  <sheetFormatPr defaultRowHeight="15" x14ac:dyDescent="0.25"/>
  <cols>
    <col min="1" max="1" width="9.5703125" style="14" customWidth="1"/>
    <col min="2" max="2" width="7.85546875" style="14" customWidth="1"/>
    <col min="3" max="3" width="4.140625" style="14" customWidth="1"/>
    <col min="4" max="4" width="3.85546875" style="14" customWidth="1"/>
    <col min="5" max="5" width="4.140625" style="14" customWidth="1"/>
    <col min="6" max="6" width="3.85546875" style="14" customWidth="1"/>
    <col min="7" max="8" width="3" style="14" customWidth="1"/>
    <col min="9" max="9" width="4.7109375" style="14" customWidth="1"/>
    <col min="10" max="15" width="3" style="14" customWidth="1"/>
    <col min="16" max="16" width="7.42578125" style="14" customWidth="1"/>
    <col min="17" max="23" width="4" style="17" customWidth="1"/>
    <col min="24" max="24" width="8" style="14" customWidth="1"/>
    <col min="25" max="25" width="5.28515625" style="14" customWidth="1"/>
    <col min="26" max="26" width="11.7109375" style="14" customWidth="1"/>
    <col min="27" max="27" width="11.140625" style="14" customWidth="1"/>
  </cols>
  <sheetData>
    <row r="1" spans="1:27" ht="15.75" x14ac:dyDescent="0.25">
      <c r="A1" s="32" t="s">
        <v>27</v>
      </c>
      <c r="B1" s="32"/>
      <c r="C1" s="32"/>
      <c r="D1" s="33" t="s">
        <v>0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 spans="1:27" x14ac:dyDescent="0.25">
      <c r="A2" s="34" t="s">
        <v>1</v>
      </c>
      <c r="B2" s="37" t="s">
        <v>2</v>
      </c>
      <c r="C2" s="40" t="s">
        <v>3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2"/>
      <c r="P2" s="43" t="s">
        <v>4</v>
      </c>
      <c r="Q2" s="46" t="s">
        <v>5</v>
      </c>
      <c r="R2" s="47"/>
      <c r="S2" s="47"/>
      <c r="T2" s="47"/>
      <c r="U2" s="47"/>
      <c r="V2" s="47"/>
      <c r="W2" s="48"/>
      <c r="X2" s="43" t="s">
        <v>4</v>
      </c>
      <c r="Y2" s="43" t="s">
        <v>6</v>
      </c>
      <c r="Z2" s="43" t="s">
        <v>7</v>
      </c>
      <c r="AA2" s="34" t="s">
        <v>1</v>
      </c>
    </row>
    <row r="3" spans="1:27" x14ac:dyDescent="0.25">
      <c r="A3" s="35"/>
      <c r="B3" s="38"/>
      <c r="C3" s="49"/>
      <c r="D3" s="49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44"/>
      <c r="Q3" s="51"/>
      <c r="R3" s="51"/>
      <c r="S3" s="51"/>
      <c r="T3" s="28"/>
      <c r="U3" s="28"/>
      <c r="V3" s="28"/>
      <c r="W3" s="28"/>
      <c r="X3" s="44"/>
      <c r="Y3" s="44"/>
      <c r="Z3" s="44"/>
      <c r="AA3" s="35"/>
    </row>
    <row r="4" spans="1:27" x14ac:dyDescent="0.25">
      <c r="A4" s="36"/>
      <c r="B4" s="39"/>
      <c r="C4" s="50"/>
      <c r="D4" s="50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45"/>
      <c r="Q4" s="51"/>
      <c r="R4" s="51"/>
      <c r="S4" s="51"/>
      <c r="T4" s="29"/>
      <c r="U4" s="29"/>
      <c r="V4" s="29"/>
      <c r="W4" s="29"/>
      <c r="X4" s="45"/>
      <c r="Y4" s="45"/>
      <c r="Z4" s="45"/>
      <c r="AA4" s="36"/>
    </row>
    <row r="5" spans="1:27" x14ac:dyDescent="0.25">
      <c r="A5" s="1" t="s">
        <v>8</v>
      </c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2">
        <f t="shared" ref="P5:P17" si="0">SUM(C5:O5)</f>
        <v>0</v>
      </c>
      <c r="Q5" s="4"/>
      <c r="R5" s="4"/>
      <c r="S5" s="4"/>
      <c r="T5" s="4"/>
      <c r="U5" s="4"/>
      <c r="V5" s="4"/>
      <c r="W5" s="4"/>
      <c r="X5" s="2">
        <f>SUM(Q5:W5)</f>
        <v>0</v>
      </c>
      <c r="Y5" s="5"/>
      <c r="Z5" s="2">
        <f t="shared" ref="Z5:Z13" si="1">B5+P5-X5+Y5</f>
        <v>0</v>
      </c>
      <c r="AA5" s="1" t="s">
        <v>8</v>
      </c>
    </row>
    <row r="6" spans="1:27" x14ac:dyDescent="0.25">
      <c r="A6" s="1" t="s">
        <v>9</v>
      </c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>
        <f t="shared" si="0"/>
        <v>0</v>
      </c>
      <c r="Q6" s="3"/>
      <c r="R6" s="3"/>
      <c r="S6" s="3"/>
      <c r="T6" s="3"/>
      <c r="U6" s="3"/>
      <c r="V6" s="3"/>
      <c r="W6" s="3"/>
      <c r="X6" s="2">
        <f t="shared" ref="X6:X17" si="2">SUM(Q6:W6)</f>
        <v>0</v>
      </c>
      <c r="Y6" s="5"/>
      <c r="Z6" s="2">
        <f t="shared" si="1"/>
        <v>0</v>
      </c>
      <c r="AA6" s="1" t="s">
        <v>9</v>
      </c>
    </row>
    <row r="7" spans="1:27" x14ac:dyDescent="0.25">
      <c r="A7" s="1" t="s">
        <v>10</v>
      </c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2">
        <f t="shared" si="0"/>
        <v>0</v>
      </c>
      <c r="Q7" s="3"/>
      <c r="R7" s="3"/>
      <c r="S7" s="3"/>
      <c r="T7" s="3"/>
      <c r="U7" s="3"/>
      <c r="V7" s="3"/>
      <c r="W7" s="3"/>
      <c r="X7" s="2">
        <f t="shared" si="2"/>
        <v>0</v>
      </c>
      <c r="Y7" s="5"/>
      <c r="Z7" s="2">
        <f t="shared" si="1"/>
        <v>0</v>
      </c>
      <c r="AA7" s="1" t="s">
        <v>10</v>
      </c>
    </row>
    <row r="8" spans="1:27" x14ac:dyDescent="0.25">
      <c r="A8" s="1" t="s">
        <v>11</v>
      </c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>
        <f t="shared" si="0"/>
        <v>0</v>
      </c>
      <c r="Q8" s="3"/>
      <c r="R8" s="3"/>
      <c r="S8" s="3"/>
      <c r="T8" s="3"/>
      <c r="U8" s="3"/>
      <c r="V8" s="3"/>
      <c r="W8" s="3"/>
      <c r="X8" s="2">
        <f t="shared" si="2"/>
        <v>0</v>
      </c>
      <c r="Y8" s="5"/>
      <c r="Z8" s="2">
        <f t="shared" si="1"/>
        <v>0</v>
      </c>
      <c r="AA8" s="1" t="s">
        <v>11</v>
      </c>
    </row>
    <row r="9" spans="1:27" x14ac:dyDescent="0.25">
      <c r="A9" s="1" t="s">
        <v>12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2">
        <f t="shared" si="0"/>
        <v>0</v>
      </c>
      <c r="Q9" s="3"/>
      <c r="R9" s="3"/>
      <c r="S9" s="3"/>
      <c r="T9" s="3"/>
      <c r="U9" s="3"/>
      <c r="V9" s="3"/>
      <c r="W9" s="3"/>
      <c r="X9" s="2">
        <f t="shared" si="2"/>
        <v>0</v>
      </c>
      <c r="Y9" s="5"/>
      <c r="Z9" s="2">
        <f t="shared" si="1"/>
        <v>0</v>
      </c>
      <c r="AA9" s="1" t="s">
        <v>12</v>
      </c>
    </row>
    <row r="10" spans="1:27" x14ac:dyDescent="0.25">
      <c r="A10" s="1" t="s">
        <v>13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2">
        <f t="shared" si="0"/>
        <v>0</v>
      </c>
      <c r="Q10" s="3"/>
      <c r="R10" s="3"/>
      <c r="S10" s="3"/>
      <c r="T10" s="3"/>
      <c r="U10" s="3"/>
      <c r="V10" s="3"/>
      <c r="W10" s="3"/>
      <c r="X10" s="2">
        <f t="shared" si="2"/>
        <v>0</v>
      </c>
      <c r="Y10" s="5"/>
      <c r="Z10" s="2">
        <f t="shared" si="1"/>
        <v>0</v>
      </c>
      <c r="AA10" s="1" t="s">
        <v>13</v>
      </c>
    </row>
    <row r="11" spans="1:27" x14ac:dyDescent="0.25">
      <c r="A11" s="1" t="s">
        <v>14</v>
      </c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2">
        <f t="shared" si="0"/>
        <v>0</v>
      </c>
      <c r="Q11" s="3"/>
      <c r="R11" s="3"/>
      <c r="S11" s="3"/>
      <c r="T11" s="3"/>
      <c r="U11" s="3"/>
      <c r="V11" s="3"/>
      <c r="W11" s="3"/>
      <c r="X11" s="2">
        <f t="shared" si="2"/>
        <v>0</v>
      </c>
      <c r="Y11" s="5"/>
      <c r="Z11" s="2">
        <f t="shared" si="1"/>
        <v>0</v>
      </c>
      <c r="AA11" s="1" t="s">
        <v>14</v>
      </c>
    </row>
    <row r="12" spans="1:27" x14ac:dyDescent="0.25">
      <c r="A12" s="1" t="s">
        <v>15</v>
      </c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2">
        <f t="shared" si="0"/>
        <v>0</v>
      </c>
      <c r="Q12" s="3"/>
      <c r="R12" s="3"/>
      <c r="S12" s="3"/>
      <c r="T12" s="3"/>
      <c r="U12" s="3"/>
      <c r="V12" s="3"/>
      <c r="W12" s="3"/>
      <c r="X12" s="2">
        <f t="shared" si="2"/>
        <v>0</v>
      </c>
      <c r="Y12" s="5"/>
      <c r="Z12" s="2">
        <f t="shared" si="1"/>
        <v>0</v>
      </c>
      <c r="AA12" s="1" t="s">
        <v>15</v>
      </c>
    </row>
    <row r="13" spans="1:27" x14ac:dyDescent="0.25">
      <c r="A13" s="1" t="s">
        <v>16</v>
      </c>
      <c r="B13" s="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2">
        <f t="shared" si="0"/>
        <v>0</v>
      </c>
      <c r="Q13" s="3"/>
      <c r="R13" s="3"/>
      <c r="S13" s="3"/>
      <c r="T13" s="3"/>
      <c r="U13" s="3"/>
      <c r="V13" s="3"/>
      <c r="W13" s="3"/>
      <c r="X13" s="2">
        <f t="shared" si="2"/>
        <v>0</v>
      </c>
      <c r="Y13" s="5"/>
      <c r="Z13" s="2">
        <f t="shared" si="1"/>
        <v>0</v>
      </c>
      <c r="AA13" s="1" t="s">
        <v>16</v>
      </c>
    </row>
    <row r="14" spans="1:27" x14ac:dyDescent="0.25">
      <c r="A14" s="1" t="s">
        <v>17</v>
      </c>
      <c r="B14" s="2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2">
        <f t="shared" si="0"/>
        <v>0</v>
      </c>
      <c r="Q14" s="6"/>
      <c r="R14" s="6"/>
      <c r="S14" s="6"/>
      <c r="T14" s="6"/>
      <c r="U14" s="6"/>
      <c r="V14" s="6"/>
      <c r="W14" s="6"/>
      <c r="X14" s="2">
        <f t="shared" si="2"/>
        <v>0</v>
      </c>
      <c r="Y14" s="7"/>
      <c r="Z14" s="2">
        <f>B14+P14-Y14</f>
        <v>0</v>
      </c>
      <c r="AA14" s="1" t="s">
        <v>18</v>
      </c>
    </row>
    <row r="15" spans="1:27" x14ac:dyDescent="0.25">
      <c r="A15" s="1" t="s">
        <v>19</v>
      </c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2">
        <f t="shared" si="0"/>
        <v>0</v>
      </c>
      <c r="Q15" s="3"/>
      <c r="R15" s="3"/>
      <c r="S15" s="3"/>
      <c r="T15" s="3"/>
      <c r="U15" s="3"/>
      <c r="V15" s="3"/>
      <c r="W15" s="3"/>
      <c r="X15" s="2">
        <f t="shared" si="2"/>
        <v>0</v>
      </c>
      <c r="Y15" s="5"/>
      <c r="Z15" s="2">
        <f>B15+P15-X15+Y15</f>
        <v>0</v>
      </c>
      <c r="AA15" s="1" t="s">
        <v>19</v>
      </c>
    </row>
    <row r="16" spans="1:27" x14ac:dyDescent="0.25">
      <c r="A16" s="1" t="s">
        <v>20</v>
      </c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2">
        <f t="shared" si="0"/>
        <v>0</v>
      </c>
      <c r="Q16" s="3"/>
      <c r="R16" s="3"/>
      <c r="S16" s="3"/>
      <c r="T16" s="3"/>
      <c r="U16" s="3"/>
      <c r="V16" s="3"/>
      <c r="W16" s="3"/>
      <c r="X16" s="2">
        <f t="shared" si="2"/>
        <v>0</v>
      </c>
      <c r="Y16" s="5"/>
      <c r="Z16" s="2">
        <f>B16+P16-X16+Y16</f>
        <v>0</v>
      </c>
      <c r="AA16" s="1" t="s">
        <v>20</v>
      </c>
    </row>
    <row r="17" spans="1:27" x14ac:dyDescent="0.25">
      <c r="A17" s="1" t="s">
        <v>21</v>
      </c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2">
        <f t="shared" si="0"/>
        <v>0</v>
      </c>
      <c r="Q17" s="3"/>
      <c r="R17" s="3"/>
      <c r="S17" s="3"/>
      <c r="T17" s="3"/>
      <c r="U17" s="3"/>
      <c r="V17" s="3"/>
      <c r="W17" s="3"/>
      <c r="X17" s="2">
        <f t="shared" si="2"/>
        <v>0</v>
      </c>
      <c r="Y17" s="5"/>
      <c r="Z17" s="2">
        <f>B17+P17-X17+Y17</f>
        <v>0</v>
      </c>
      <c r="AA17" s="1" t="s">
        <v>21</v>
      </c>
    </row>
    <row r="18" spans="1:27" x14ac:dyDescent="0.25">
      <c r="A18" s="8" t="s">
        <v>4</v>
      </c>
      <c r="B18" s="2">
        <f t="shared" ref="B18:X18" si="3">SUM(B5:B17)</f>
        <v>0</v>
      </c>
      <c r="C18" s="9">
        <f t="shared" si="3"/>
        <v>0</v>
      </c>
      <c r="D18" s="9">
        <f t="shared" si="3"/>
        <v>0</v>
      </c>
      <c r="E18" s="9">
        <f t="shared" si="3"/>
        <v>0</v>
      </c>
      <c r="F18" s="9">
        <f t="shared" si="3"/>
        <v>0</v>
      </c>
      <c r="G18" s="9">
        <f t="shared" si="3"/>
        <v>0</v>
      </c>
      <c r="H18" s="9">
        <f t="shared" si="3"/>
        <v>0</v>
      </c>
      <c r="I18" s="9">
        <f t="shared" si="3"/>
        <v>0</v>
      </c>
      <c r="J18" s="9">
        <f t="shared" si="3"/>
        <v>0</v>
      </c>
      <c r="K18" s="9">
        <f t="shared" si="3"/>
        <v>0</v>
      </c>
      <c r="L18" s="9">
        <f t="shared" si="3"/>
        <v>0</v>
      </c>
      <c r="M18" s="9">
        <f t="shared" si="3"/>
        <v>0</v>
      </c>
      <c r="N18" s="9">
        <f t="shared" si="3"/>
        <v>0</v>
      </c>
      <c r="O18" s="9">
        <f t="shared" si="3"/>
        <v>0</v>
      </c>
      <c r="P18" s="26">
        <f t="shared" si="3"/>
        <v>0</v>
      </c>
      <c r="Q18" s="9">
        <f t="shared" si="3"/>
        <v>0</v>
      </c>
      <c r="R18" s="9">
        <f t="shared" si="3"/>
        <v>0</v>
      </c>
      <c r="S18" s="9">
        <f t="shared" si="3"/>
        <v>0</v>
      </c>
      <c r="T18" s="9">
        <f t="shared" si="3"/>
        <v>0</v>
      </c>
      <c r="U18" s="9">
        <f t="shared" si="3"/>
        <v>0</v>
      </c>
      <c r="V18" s="9">
        <f t="shared" si="3"/>
        <v>0</v>
      </c>
      <c r="W18" s="9">
        <f t="shared" si="3"/>
        <v>0</v>
      </c>
      <c r="X18" s="11">
        <f t="shared" si="3"/>
        <v>0</v>
      </c>
      <c r="Y18" s="12">
        <f>Y14</f>
        <v>0</v>
      </c>
      <c r="Z18" s="2">
        <f>SUM(Z5:Z17)</f>
        <v>0</v>
      </c>
      <c r="AA18" s="13"/>
    </row>
    <row r="19" spans="1:27" x14ac:dyDescent="0.25"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6"/>
      <c r="R19" s="16"/>
      <c r="S19" s="16"/>
      <c r="T19" s="16"/>
      <c r="U19" s="16"/>
    </row>
    <row r="20" spans="1:27" x14ac:dyDescent="0.25">
      <c r="A20" s="14" t="s">
        <v>22</v>
      </c>
      <c r="C20" s="27"/>
      <c r="D20" s="27"/>
    </row>
    <row r="21" spans="1:27" x14ac:dyDescent="0.25">
      <c r="A21" s="14" t="s">
        <v>23</v>
      </c>
      <c r="C21" s="27"/>
      <c r="D21" s="27"/>
    </row>
    <row r="22" spans="1:27" x14ac:dyDescent="0.25">
      <c r="AA22" s="14" t="s">
        <v>24</v>
      </c>
    </row>
    <row r="23" spans="1:27" ht="15.75" x14ac:dyDescent="0.25">
      <c r="A23" s="32" t="s">
        <v>25</v>
      </c>
      <c r="B23" s="32"/>
      <c r="C23" s="3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 spans="1:27" x14ac:dyDescent="0.25">
      <c r="A24" s="34" t="s">
        <v>1</v>
      </c>
      <c r="B24" s="37" t="s">
        <v>2</v>
      </c>
      <c r="C24" s="40" t="s">
        <v>3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2"/>
      <c r="P24" s="43" t="s">
        <v>4</v>
      </c>
      <c r="Q24" s="46" t="s">
        <v>5</v>
      </c>
      <c r="R24" s="47"/>
      <c r="S24" s="47"/>
      <c r="T24" s="47"/>
      <c r="U24" s="47"/>
      <c r="V24" s="47"/>
      <c r="W24" s="48"/>
      <c r="X24" s="43" t="s">
        <v>4</v>
      </c>
      <c r="Y24" s="43" t="s">
        <v>6</v>
      </c>
      <c r="Z24" s="43" t="s">
        <v>7</v>
      </c>
      <c r="AA24" s="34" t="s">
        <v>1</v>
      </c>
    </row>
    <row r="25" spans="1:27" x14ac:dyDescent="0.25">
      <c r="A25" s="35"/>
      <c r="B25" s="38"/>
      <c r="C25" s="49"/>
      <c r="D25" s="49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44"/>
      <c r="Q25" s="28"/>
      <c r="R25" s="28"/>
      <c r="S25" s="28"/>
      <c r="T25" s="28"/>
      <c r="U25" s="28"/>
      <c r="V25" s="28"/>
      <c r="W25" s="28"/>
      <c r="X25" s="44"/>
      <c r="Y25" s="44"/>
      <c r="Z25" s="44"/>
      <c r="AA25" s="35"/>
    </row>
    <row r="26" spans="1:27" x14ac:dyDescent="0.25">
      <c r="A26" s="36"/>
      <c r="B26" s="39"/>
      <c r="C26" s="50"/>
      <c r="D26" s="50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45"/>
      <c r="Q26" s="29"/>
      <c r="R26" s="29"/>
      <c r="S26" s="29"/>
      <c r="T26" s="29"/>
      <c r="U26" s="29"/>
      <c r="V26" s="29"/>
      <c r="W26" s="29"/>
      <c r="X26" s="45"/>
      <c r="Y26" s="45"/>
      <c r="Z26" s="45"/>
      <c r="AA26" s="36"/>
    </row>
    <row r="27" spans="1:27" x14ac:dyDescent="0.25">
      <c r="A27" s="1" t="s">
        <v>8</v>
      </c>
      <c r="B27" s="2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2">
        <f t="shared" ref="P27:P39" si="4">SUM(C27:O27)</f>
        <v>0</v>
      </c>
      <c r="Q27" s="4"/>
      <c r="R27" s="4"/>
      <c r="S27" s="4"/>
      <c r="T27" s="4"/>
      <c r="U27" s="4"/>
      <c r="V27" s="4"/>
      <c r="W27" s="4"/>
      <c r="X27" s="2">
        <f>SUM(Q27:W27)</f>
        <v>0</v>
      </c>
      <c r="Y27" s="5"/>
      <c r="Z27" s="2">
        <f t="shared" ref="Z27:Z40" si="5">B27+P27-X27+Y27</f>
        <v>0</v>
      </c>
      <c r="AA27" s="1" t="s">
        <v>8</v>
      </c>
    </row>
    <row r="28" spans="1:27" x14ac:dyDescent="0.25">
      <c r="A28" s="1" t="s">
        <v>9</v>
      </c>
      <c r="B28" s="2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2">
        <f t="shared" si="4"/>
        <v>0</v>
      </c>
      <c r="Q28" s="3"/>
      <c r="R28" s="3"/>
      <c r="S28" s="3"/>
      <c r="T28" s="3"/>
      <c r="U28" s="3"/>
      <c r="V28" s="3"/>
      <c r="W28" s="3"/>
      <c r="X28" s="2">
        <f t="shared" ref="X28:X39" si="6">SUM(Q28:W28)</f>
        <v>0</v>
      </c>
      <c r="Y28" s="5"/>
      <c r="Z28" s="2">
        <f t="shared" si="5"/>
        <v>0</v>
      </c>
      <c r="AA28" s="1" t="s">
        <v>9</v>
      </c>
    </row>
    <row r="29" spans="1:27" x14ac:dyDescent="0.25">
      <c r="A29" s="1" t="s">
        <v>10</v>
      </c>
      <c r="B29" s="2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2">
        <f t="shared" si="4"/>
        <v>0</v>
      </c>
      <c r="Q29" s="3"/>
      <c r="R29" s="3"/>
      <c r="S29" s="3"/>
      <c r="T29" s="3"/>
      <c r="U29" s="3"/>
      <c r="V29" s="3"/>
      <c r="W29" s="3"/>
      <c r="X29" s="2">
        <f t="shared" si="6"/>
        <v>0</v>
      </c>
      <c r="Y29" s="5"/>
      <c r="Z29" s="2">
        <f t="shared" si="5"/>
        <v>0</v>
      </c>
      <c r="AA29" s="1" t="s">
        <v>10</v>
      </c>
    </row>
    <row r="30" spans="1:27" x14ac:dyDescent="0.25">
      <c r="A30" s="1" t="s">
        <v>11</v>
      </c>
      <c r="B30" s="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2">
        <f t="shared" si="4"/>
        <v>0</v>
      </c>
      <c r="Q30" s="3"/>
      <c r="R30" s="3"/>
      <c r="S30" s="3"/>
      <c r="T30" s="3"/>
      <c r="U30" s="3"/>
      <c r="V30" s="3"/>
      <c r="W30" s="3"/>
      <c r="X30" s="2">
        <f t="shared" si="6"/>
        <v>0</v>
      </c>
      <c r="Y30" s="5"/>
      <c r="Z30" s="2">
        <f t="shared" si="5"/>
        <v>0</v>
      </c>
      <c r="AA30" s="1" t="s">
        <v>11</v>
      </c>
    </row>
    <row r="31" spans="1:27" x14ac:dyDescent="0.25">
      <c r="A31" s="1" t="s">
        <v>12</v>
      </c>
      <c r="B31" s="2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2">
        <f t="shared" si="4"/>
        <v>0</v>
      </c>
      <c r="Q31" s="3"/>
      <c r="R31" s="3"/>
      <c r="S31" s="3"/>
      <c r="T31" s="3"/>
      <c r="U31" s="3"/>
      <c r="V31" s="3"/>
      <c r="W31" s="3"/>
      <c r="X31" s="2">
        <f t="shared" si="6"/>
        <v>0</v>
      </c>
      <c r="Y31" s="5"/>
      <c r="Z31" s="2">
        <f t="shared" si="5"/>
        <v>0</v>
      </c>
      <c r="AA31" s="1" t="s">
        <v>12</v>
      </c>
    </row>
    <row r="32" spans="1:27" x14ac:dyDescent="0.25">
      <c r="A32" s="1" t="s">
        <v>13</v>
      </c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2">
        <f t="shared" si="4"/>
        <v>0</v>
      </c>
      <c r="Q32" s="3"/>
      <c r="R32" s="3"/>
      <c r="S32" s="3"/>
      <c r="T32" s="3"/>
      <c r="U32" s="3"/>
      <c r="V32" s="3"/>
      <c r="W32" s="3"/>
      <c r="X32" s="2">
        <f t="shared" si="6"/>
        <v>0</v>
      </c>
      <c r="Y32" s="5"/>
      <c r="Z32" s="2">
        <f t="shared" si="5"/>
        <v>0</v>
      </c>
      <c r="AA32" s="1" t="s">
        <v>13</v>
      </c>
    </row>
    <row r="33" spans="1:27" x14ac:dyDescent="0.25">
      <c r="A33" s="1" t="s">
        <v>14</v>
      </c>
      <c r="B33" s="2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2">
        <f t="shared" si="4"/>
        <v>0</v>
      </c>
      <c r="Q33" s="3"/>
      <c r="R33" s="3"/>
      <c r="S33" s="3"/>
      <c r="T33" s="3"/>
      <c r="U33" s="3"/>
      <c r="V33" s="3"/>
      <c r="W33" s="3"/>
      <c r="X33" s="2">
        <f t="shared" si="6"/>
        <v>0</v>
      </c>
      <c r="Y33" s="5"/>
      <c r="Z33" s="2">
        <f t="shared" si="5"/>
        <v>0</v>
      </c>
      <c r="AA33" s="1" t="s">
        <v>14</v>
      </c>
    </row>
    <row r="34" spans="1:27" x14ac:dyDescent="0.25">
      <c r="A34" s="1" t="s">
        <v>15</v>
      </c>
      <c r="B34" s="2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2">
        <f t="shared" si="4"/>
        <v>0</v>
      </c>
      <c r="Q34" s="3"/>
      <c r="R34" s="3"/>
      <c r="S34" s="3"/>
      <c r="T34" s="3"/>
      <c r="U34" s="3"/>
      <c r="V34" s="3"/>
      <c r="W34" s="3"/>
      <c r="X34" s="2">
        <f t="shared" si="6"/>
        <v>0</v>
      </c>
      <c r="Y34" s="5"/>
      <c r="Z34" s="2">
        <f t="shared" si="5"/>
        <v>0</v>
      </c>
      <c r="AA34" s="1" t="s">
        <v>15</v>
      </c>
    </row>
    <row r="35" spans="1:27" x14ac:dyDescent="0.25">
      <c r="A35" s="1" t="s">
        <v>16</v>
      </c>
      <c r="B35" s="2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2">
        <f t="shared" si="4"/>
        <v>0</v>
      </c>
      <c r="Q35" s="3"/>
      <c r="R35" s="3"/>
      <c r="S35" s="3"/>
      <c r="T35" s="3"/>
      <c r="U35" s="3"/>
      <c r="V35" s="3"/>
      <c r="W35" s="3"/>
      <c r="X35" s="2">
        <f t="shared" si="6"/>
        <v>0</v>
      </c>
      <c r="Y35" s="5"/>
      <c r="Z35" s="2">
        <f t="shared" si="5"/>
        <v>0</v>
      </c>
      <c r="AA35" s="1" t="s">
        <v>16</v>
      </c>
    </row>
    <row r="36" spans="1:27" x14ac:dyDescent="0.25">
      <c r="A36" s="1" t="s">
        <v>17</v>
      </c>
      <c r="B36" s="2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2">
        <f t="shared" si="4"/>
        <v>0</v>
      </c>
      <c r="Q36" s="6"/>
      <c r="R36" s="6"/>
      <c r="S36" s="6"/>
      <c r="T36" s="6"/>
      <c r="U36" s="6"/>
      <c r="V36" s="6"/>
      <c r="W36" s="6"/>
      <c r="X36" s="2">
        <f t="shared" si="6"/>
        <v>0</v>
      </c>
      <c r="Y36" s="7"/>
      <c r="Z36" s="2">
        <f t="shared" si="5"/>
        <v>0</v>
      </c>
      <c r="AA36" s="1" t="s">
        <v>18</v>
      </c>
    </row>
    <row r="37" spans="1:27" x14ac:dyDescent="0.25">
      <c r="A37" s="1" t="s">
        <v>19</v>
      </c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2">
        <f t="shared" si="4"/>
        <v>0</v>
      </c>
      <c r="Q37" s="3"/>
      <c r="R37" s="3"/>
      <c r="S37" s="3"/>
      <c r="T37" s="3"/>
      <c r="U37" s="3"/>
      <c r="V37" s="3"/>
      <c r="W37" s="3"/>
      <c r="X37" s="2">
        <f t="shared" si="6"/>
        <v>0</v>
      </c>
      <c r="Y37" s="5"/>
      <c r="Z37" s="2">
        <f t="shared" si="5"/>
        <v>0</v>
      </c>
      <c r="AA37" s="1" t="s">
        <v>19</v>
      </c>
    </row>
    <row r="38" spans="1:27" x14ac:dyDescent="0.25">
      <c r="A38" s="1" t="s">
        <v>20</v>
      </c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2">
        <f t="shared" si="4"/>
        <v>0</v>
      </c>
      <c r="Q38" s="3"/>
      <c r="R38" s="3"/>
      <c r="S38" s="3"/>
      <c r="T38" s="3"/>
      <c r="U38" s="3"/>
      <c r="V38" s="3"/>
      <c r="W38" s="3"/>
      <c r="X38" s="2">
        <f t="shared" si="6"/>
        <v>0</v>
      </c>
      <c r="Y38" s="5"/>
      <c r="Z38" s="2">
        <f t="shared" si="5"/>
        <v>0</v>
      </c>
      <c r="AA38" s="1" t="s">
        <v>20</v>
      </c>
    </row>
    <row r="39" spans="1:27" x14ac:dyDescent="0.25">
      <c r="A39" s="1" t="s">
        <v>21</v>
      </c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2">
        <f t="shared" si="4"/>
        <v>0</v>
      </c>
      <c r="Q39" s="3"/>
      <c r="R39" s="3"/>
      <c r="S39" s="3"/>
      <c r="T39" s="3"/>
      <c r="U39" s="3"/>
      <c r="V39" s="3"/>
      <c r="W39" s="3"/>
      <c r="X39" s="2">
        <f t="shared" si="6"/>
        <v>0</v>
      </c>
      <c r="Y39" s="5"/>
      <c r="Z39" s="2">
        <f t="shared" si="5"/>
        <v>0</v>
      </c>
      <c r="AA39" s="1" t="s">
        <v>21</v>
      </c>
    </row>
    <row r="40" spans="1:27" x14ac:dyDescent="0.25">
      <c r="A40" s="8" t="s">
        <v>4</v>
      </c>
      <c r="B40" s="2">
        <f t="shared" ref="B40:X40" si="7">SUM(B27:B39)</f>
        <v>0</v>
      </c>
      <c r="C40" s="9">
        <f t="shared" si="7"/>
        <v>0</v>
      </c>
      <c r="D40" s="9">
        <f t="shared" si="7"/>
        <v>0</v>
      </c>
      <c r="E40" s="9">
        <f t="shared" si="7"/>
        <v>0</v>
      </c>
      <c r="F40" s="9">
        <f t="shared" si="7"/>
        <v>0</v>
      </c>
      <c r="G40" s="9">
        <f t="shared" si="7"/>
        <v>0</v>
      </c>
      <c r="H40" s="9">
        <f t="shared" si="7"/>
        <v>0</v>
      </c>
      <c r="I40" s="9">
        <f t="shared" si="7"/>
        <v>0</v>
      </c>
      <c r="J40" s="9">
        <f t="shared" si="7"/>
        <v>0</v>
      </c>
      <c r="K40" s="9">
        <f t="shared" si="7"/>
        <v>0</v>
      </c>
      <c r="L40" s="9">
        <f t="shared" si="7"/>
        <v>0</v>
      </c>
      <c r="M40" s="9">
        <f t="shared" si="7"/>
        <v>0</v>
      </c>
      <c r="N40" s="9">
        <f t="shared" si="7"/>
        <v>0</v>
      </c>
      <c r="O40" s="9">
        <f t="shared" si="7"/>
        <v>0</v>
      </c>
      <c r="P40" s="26">
        <f t="shared" si="7"/>
        <v>0</v>
      </c>
      <c r="Q40" s="9">
        <f t="shared" si="7"/>
        <v>0</v>
      </c>
      <c r="R40" s="9">
        <f t="shared" si="7"/>
        <v>0</v>
      </c>
      <c r="S40" s="9">
        <f t="shared" si="7"/>
        <v>0</v>
      </c>
      <c r="T40" s="9">
        <f t="shared" si="7"/>
        <v>0</v>
      </c>
      <c r="U40" s="9">
        <f t="shared" si="7"/>
        <v>0</v>
      </c>
      <c r="V40" s="9">
        <f t="shared" si="7"/>
        <v>0</v>
      </c>
      <c r="W40" s="9">
        <f t="shared" si="7"/>
        <v>0</v>
      </c>
      <c r="X40" s="11">
        <f t="shared" si="7"/>
        <v>0</v>
      </c>
      <c r="Y40" s="12">
        <f>Y36</f>
        <v>0</v>
      </c>
      <c r="Z40" s="2">
        <f t="shared" si="5"/>
        <v>0</v>
      </c>
      <c r="AA40" s="13"/>
    </row>
    <row r="41" spans="1:27" x14ac:dyDescent="0.25">
      <c r="A41" s="14" t="s">
        <v>26</v>
      </c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6"/>
      <c r="R41" s="16"/>
      <c r="S41" s="16"/>
      <c r="T41" s="16"/>
      <c r="U41" s="16"/>
    </row>
    <row r="42" spans="1:27" x14ac:dyDescent="0.25"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6"/>
      <c r="R42" s="16"/>
      <c r="S42" s="16"/>
      <c r="T42" s="16"/>
      <c r="U42" s="16"/>
    </row>
    <row r="43" spans="1:27" x14ac:dyDescent="0.25">
      <c r="A43" s="14" t="s">
        <v>22</v>
      </c>
      <c r="C43" s="27"/>
      <c r="D43" s="27"/>
    </row>
    <row r="44" spans="1:27" x14ac:dyDescent="0.25">
      <c r="A44" s="14" t="s">
        <v>23</v>
      </c>
      <c r="C44" s="27"/>
      <c r="D44" s="27"/>
    </row>
  </sheetData>
  <mergeCells count="66">
    <mergeCell ref="C43:D43"/>
    <mergeCell ref="C44:D44"/>
    <mergeCell ref="R25:R26"/>
    <mergeCell ref="S25:S26"/>
    <mergeCell ref="T25:T26"/>
    <mergeCell ref="F25:F26"/>
    <mergeCell ref="G25:G26"/>
    <mergeCell ref="H25:H26"/>
    <mergeCell ref="I25:I26"/>
    <mergeCell ref="J25:J26"/>
    <mergeCell ref="U25:U26"/>
    <mergeCell ref="V25:V26"/>
    <mergeCell ref="W25:W26"/>
    <mergeCell ref="K25:K26"/>
    <mergeCell ref="L25:L26"/>
    <mergeCell ref="M25:M26"/>
    <mergeCell ref="N25:N26"/>
    <mergeCell ref="O25:O26"/>
    <mergeCell ref="Q25:Q26"/>
    <mergeCell ref="W3:W4"/>
    <mergeCell ref="C21:D21"/>
    <mergeCell ref="A23:C23"/>
    <mergeCell ref="D23:AA23"/>
    <mergeCell ref="A24:A26"/>
    <mergeCell ref="B24:B26"/>
    <mergeCell ref="C24:O24"/>
    <mergeCell ref="P24:P26"/>
    <mergeCell ref="Q24:W24"/>
    <mergeCell ref="X24:X26"/>
    <mergeCell ref="Y24:Y26"/>
    <mergeCell ref="Z24:Z26"/>
    <mergeCell ref="AA24:AA26"/>
    <mergeCell ref="C25:C26"/>
    <mergeCell ref="D25:D26"/>
    <mergeCell ref="E25:E26"/>
    <mergeCell ref="O3:O4"/>
    <mergeCell ref="S3:S4"/>
    <mergeCell ref="T3:T4"/>
    <mergeCell ref="U3:U4"/>
    <mergeCell ref="V3:V4"/>
    <mergeCell ref="K3:K4"/>
    <mergeCell ref="C20:D20"/>
    <mergeCell ref="L3:L4"/>
    <mergeCell ref="M3:M4"/>
    <mergeCell ref="N3:N4"/>
    <mergeCell ref="F3:F4"/>
    <mergeCell ref="G3:G4"/>
    <mergeCell ref="H3:H4"/>
    <mergeCell ref="I3:I4"/>
    <mergeCell ref="J3:J4"/>
    <mergeCell ref="A1:C1"/>
    <mergeCell ref="D1:AA1"/>
    <mergeCell ref="A2:A4"/>
    <mergeCell ref="B2:B4"/>
    <mergeCell ref="C2:O2"/>
    <mergeCell ref="P2:P4"/>
    <mergeCell ref="Q2:W2"/>
    <mergeCell ref="X2:X4"/>
    <mergeCell ref="Y2:Y4"/>
    <mergeCell ref="Z2:Z4"/>
    <mergeCell ref="Q3:Q4"/>
    <mergeCell ref="R3:R4"/>
    <mergeCell ref="AA2:AA4"/>
    <mergeCell ref="C3:C4"/>
    <mergeCell ref="D3:D4"/>
    <mergeCell ref="E3:E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workbookViewId="0">
      <selection sqref="A1:AA1048576"/>
    </sheetView>
  </sheetViews>
  <sheetFormatPr defaultRowHeight="15" x14ac:dyDescent="0.25"/>
  <cols>
    <col min="1" max="1" width="9.5703125" style="14" customWidth="1"/>
    <col min="2" max="2" width="7.85546875" style="14" customWidth="1"/>
    <col min="3" max="3" width="4.140625" style="14" customWidth="1"/>
    <col min="4" max="4" width="3.85546875" style="14" customWidth="1"/>
    <col min="5" max="5" width="4.140625" style="14" customWidth="1"/>
    <col min="6" max="6" width="3.85546875" style="14" customWidth="1"/>
    <col min="7" max="8" width="3" style="14" customWidth="1"/>
    <col min="9" max="9" width="4.7109375" style="14" customWidth="1"/>
    <col min="10" max="15" width="3" style="14" customWidth="1"/>
    <col min="16" max="16" width="7.42578125" style="14" customWidth="1"/>
    <col min="17" max="23" width="4" style="17" customWidth="1"/>
    <col min="24" max="24" width="8" style="14" customWidth="1"/>
    <col min="25" max="25" width="5.28515625" style="14" customWidth="1"/>
    <col min="26" max="26" width="11.7109375" style="14" customWidth="1"/>
    <col min="27" max="27" width="11.140625" style="14" customWidth="1"/>
  </cols>
  <sheetData>
    <row r="1" spans="1:27" ht="15.75" x14ac:dyDescent="0.25">
      <c r="A1" s="32" t="s">
        <v>27</v>
      </c>
      <c r="B1" s="32"/>
      <c r="C1" s="32"/>
      <c r="D1" s="33" t="s">
        <v>0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 spans="1:27" x14ac:dyDescent="0.25">
      <c r="A2" s="34" t="s">
        <v>1</v>
      </c>
      <c r="B2" s="37" t="s">
        <v>2</v>
      </c>
      <c r="C2" s="40" t="s">
        <v>3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2"/>
      <c r="P2" s="43" t="s">
        <v>4</v>
      </c>
      <c r="Q2" s="46" t="s">
        <v>5</v>
      </c>
      <c r="R2" s="47"/>
      <c r="S2" s="47"/>
      <c r="T2" s="47"/>
      <c r="U2" s="47"/>
      <c r="V2" s="47"/>
      <c r="W2" s="48"/>
      <c r="X2" s="43" t="s">
        <v>4</v>
      </c>
      <c r="Y2" s="43" t="s">
        <v>6</v>
      </c>
      <c r="Z2" s="43" t="s">
        <v>7</v>
      </c>
      <c r="AA2" s="34" t="s">
        <v>1</v>
      </c>
    </row>
    <row r="3" spans="1:27" x14ac:dyDescent="0.25">
      <c r="A3" s="35"/>
      <c r="B3" s="38"/>
      <c r="C3" s="49"/>
      <c r="D3" s="49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44"/>
      <c r="Q3" s="51"/>
      <c r="R3" s="51"/>
      <c r="S3" s="51"/>
      <c r="T3" s="28"/>
      <c r="U3" s="28"/>
      <c r="V3" s="28"/>
      <c r="W3" s="28"/>
      <c r="X3" s="44"/>
      <c r="Y3" s="44"/>
      <c r="Z3" s="44"/>
      <c r="AA3" s="35"/>
    </row>
    <row r="4" spans="1:27" x14ac:dyDescent="0.25">
      <c r="A4" s="36"/>
      <c r="B4" s="39"/>
      <c r="C4" s="50"/>
      <c r="D4" s="50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45"/>
      <c r="Q4" s="51"/>
      <c r="R4" s="51"/>
      <c r="S4" s="51"/>
      <c r="T4" s="29"/>
      <c r="U4" s="29"/>
      <c r="V4" s="29"/>
      <c r="W4" s="29"/>
      <c r="X4" s="45"/>
      <c r="Y4" s="45"/>
      <c r="Z4" s="45"/>
      <c r="AA4" s="36"/>
    </row>
    <row r="5" spans="1:27" x14ac:dyDescent="0.25">
      <c r="A5" s="1" t="s">
        <v>8</v>
      </c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2">
        <f t="shared" ref="P5:P17" si="0">SUM(C5:O5)</f>
        <v>0</v>
      </c>
      <c r="Q5" s="4"/>
      <c r="R5" s="4"/>
      <c r="S5" s="4"/>
      <c r="T5" s="4"/>
      <c r="U5" s="4"/>
      <c r="V5" s="4"/>
      <c r="W5" s="4"/>
      <c r="X5" s="2">
        <f>SUM(Q5:W5)</f>
        <v>0</v>
      </c>
      <c r="Y5" s="5"/>
      <c r="Z5" s="2">
        <f t="shared" ref="Z5:Z13" si="1">B5+P5-X5+Y5</f>
        <v>0</v>
      </c>
      <c r="AA5" s="1" t="s">
        <v>8</v>
      </c>
    </row>
    <row r="6" spans="1:27" x14ac:dyDescent="0.25">
      <c r="A6" s="1" t="s">
        <v>9</v>
      </c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>
        <f t="shared" si="0"/>
        <v>0</v>
      </c>
      <c r="Q6" s="3"/>
      <c r="R6" s="3"/>
      <c r="S6" s="3"/>
      <c r="T6" s="3"/>
      <c r="U6" s="3"/>
      <c r="V6" s="3"/>
      <c r="W6" s="3"/>
      <c r="X6" s="2">
        <f t="shared" ref="X6:X17" si="2">SUM(Q6:W6)</f>
        <v>0</v>
      </c>
      <c r="Y6" s="5"/>
      <c r="Z6" s="2">
        <f t="shared" si="1"/>
        <v>0</v>
      </c>
      <c r="AA6" s="1" t="s">
        <v>9</v>
      </c>
    </row>
    <row r="7" spans="1:27" x14ac:dyDescent="0.25">
      <c r="A7" s="1" t="s">
        <v>10</v>
      </c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2">
        <f t="shared" si="0"/>
        <v>0</v>
      </c>
      <c r="Q7" s="3"/>
      <c r="R7" s="3"/>
      <c r="S7" s="3"/>
      <c r="T7" s="3"/>
      <c r="U7" s="3"/>
      <c r="V7" s="3"/>
      <c r="W7" s="3"/>
      <c r="X7" s="2">
        <f t="shared" si="2"/>
        <v>0</v>
      </c>
      <c r="Y7" s="5"/>
      <c r="Z7" s="2">
        <f t="shared" si="1"/>
        <v>0</v>
      </c>
      <c r="AA7" s="1" t="s">
        <v>10</v>
      </c>
    </row>
    <row r="8" spans="1:27" x14ac:dyDescent="0.25">
      <c r="A8" s="1" t="s">
        <v>11</v>
      </c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>
        <f t="shared" si="0"/>
        <v>0</v>
      </c>
      <c r="Q8" s="3"/>
      <c r="R8" s="3"/>
      <c r="S8" s="3"/>
      <c r="T8" s="3"/>
      <c r="U8" s="3"/>
      <c r="V8" s="3"/>
      <c r="W8" s="3"/>
      <c r="X8" s="2">
        <f t="shared" si="2"/>
        <v>0</v>
      </c>
      <c r="Y8" s="5"/>
      <c r="Z8" s="2">
        <f t="shared" si="1"/>
        <v>0</v>
      </c>
      <c r="AA8" s="1" t="s">
        <v>11</v>
      </c>
    </row>
    <row r="9" spans="1:27" x14ac:dyDescent="0.25">
      <c r="A9" s="1" t="s">
        <v>12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2">
        <f t="shared" si="0"/>
        <v>0</v>
      </c>
      <c r="Q9" s="3"/>
      <c r="R9" s="3"/>
      <c r="S9" s="3"/>
      <c r="T9" s="3"/>
      <c r="U9" s="3"/>
      <c r="V9" s="3"/>
      <c r="W9" s="3"/>
      <c r="X9" s="2">
        <f t="shared" si="2"/>
        <v>0</v>
      </c>
      <c r="Y9" s="5"/>
      <c r="Z9" s="2">
        <f t="shared" si="1"/>
        <v>0</v>
      </c>
      <c r="AA9" s="1" t="s">
        <v>12</v>
      </c>
    </row>
    <row r="10" spans="1:27" x14ac:dyDescent="0.25">
      <c r="A10" s="1" t="s">
        <v>13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2">
        <f t="shared" si="0"/>
        <v>0</v>
      </c>
      <c r="Q10" s="3"/>
      <c r="R10" s="3"/>
      <c r="S10" s="3"/>
      <c r="T10" s="3"/>
      <c r="U10" s="3"/>
      <c r="V10" s="3"/>
      <c r="W10" s="3"/>
      <c r="X10" s="2">
        <f t="shared" si="2"/>
        <v>0</v>
      </c>
      <c r="Y10" s="5"/>
      <c r="Z10" s="2">
        <f t="shared" si="1"/>
        <v>0</v>
      </c>
      <c r="AA10" s="1" t="s">
        <v>13</v>
      </c>
    </row>
    <row r="11" spans="1:27" x14ac:dyDescent="0.25">
      <c r="A11" s="1" t="s">
        <v>14</v>
      </c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2">
        <f t="shared" si="0"/>
        <v>0</v>
      </c>
      <c r="Q11" s="3"/>
      <c r="R11" s="3"/>
      <c r="S11" s="3"/>
      <c r="T11" s="3"/>
      <c r="U11" s="3"/>
      <c r="V11" s="3"/>
      <c r="W11" s="3"/>
      <c r="X11" s="2">
        <f t="shared" si="2"/>
        <v>0</v>
      </c>
      <c r="Y11" s="5"/>
      <c r="Z11" s="2">
        <f t="shared" si="1"/>
        <v>0</v>
      </c>
      <c r="AA11" s="1" t="s">
        <v>14</v>
      </c>
    </row>
    <row r="12" spans="1:27" x14ac:dyDescent="0.25">
      <c r="A12" s="1" t="s">
        <v>15</v>
      </c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2">
        <f t="shared" si="0"/>
        <v>0</v>
      </c>
      <c r="Q12" s="3"/>
      <c r="R12" s="3"/>
      <c r="S12" s="3"/>
      <c r="T12" s="3"/>
      <c r="U12" s="3"/>
      <c r="V12" s="3"/>
      <c r="W12" s="3"/>
      <c r="X12" s="2">
        <f t="shared" si="2"/>
        <v>0</v>
      </c>
      <c r="Y12" s="5"/>
      <c r="Z12" s="2">
        <f t="shared" si="1"/>
        <v>0</v>
      </c>
      <c r="AA12" s="1" t="s">
        <v>15</v>
      </c>
    </row>
    <row r="13" spans="1:27" x14ac:dyDescent="0.25">
      <c r="A13" s="1" t="s">
        <v>16</v>
      </c>
      <c r="B13" s="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2">
        <f t="shared" si="0"/>
        <v>0</v>
      </c>
      <c r="Q13" s="3"/>
      <c r="R13" s="3"/>
      <c r="S13" s="3"/>
      <c r="T13" s="3"/>
      <c r="U13" s="3"/>
      <c r="V13" s="3"/>
      <c r="W13" s="3"/>
      <c r="X13" s="2">
        <f t="shared" si="2"/>
        <v>0</v>
      </c>
      <c r="Y13" s="5"/>
      <c r="Z13" s="2">
        <f t="shared" si="1"/>
        <v>0</v>
      </c>
      <c r="AA13" s="1" t="s">
        <v>16</v>
      </c>
    </row>
    <row r="14" spans="1:27" x14ac:dyDescent="0.25">
      <c r="A14" s="1" t="s">
        <v>17</v>
      </c>
      <c r="B14" s="2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2">
        <f t="shared" si="0"/>
        <v>0</v>
      </c>
      <c r="Q14" s="6"/>
      <c r="R14" s="6"/>
      <c r="S14" s="6"/>
      <c r="T14" s="6"/>
      <c r="U14" s="6"/>
      <c r="V14" s="6"/>
      <c r="W14" s="6"/>
      <c r="X14" s="2">
        <f t="shared" si="2"/>
        <v>0</v>
      </c>
      <c r="Y14" s="7"/>
      <c r="Z14" s="2">
        <f>B14+P14-Y14</f>
        <v>0</v>
      </c>
      <c r="AA14" s="1" t="s">
        <v>18</v>
      </c>
    </row>
    <row r="15" spans="1:27" x14ac:dyDescent="0.25">
      <c r="A15" s="1" t="s">
        <v>19</v>
      </c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2">
        <f t="shared" si="0"/>
        <v>0</v>
      </c>
      <c r="Q15" s="3"/>
      <c r="R15" s="3"/>
      <c r="S15" s="3"/>
      <c r="T15" s="3"/>
      <c r="U15" s="3"/>
      <c r="V15" s="3"/>
      <c r="W15" s="3"/>
      <c r="X15" s="2">
        <f t="shared" si="2"/>
        <v>0</v>
      </c>
      <c r="Y15" s="5"/>
      <c r="Z15" s="2">
        <f>B15+P15-X15+Y15</f>
        <v>0</v>
      </c>
      <c r="AA15" s="1" t="s">
        <v>19</v>
      </c>
    </row>
    <row r="16" spans="1:27" x14ac:dyDescent="0.25">
      <c r="A16" s="1" t="s">
        <v>20</v>
      </c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2">
        <f t="shared" si="0"/>
        <v>0</v>
      </c>
      <c r="Q16" s="3"/>
      <c r="R16" s="3"/>
      <c r="S16" s="3"/>
      <c r="T16" s="3"/>
      <c r="U16" s="3"/>
      <c r="V16" s="3"/>
      <c r="W16" s="3"/>
      <c r="X16" s="2">
        <f t="shared" si="2"/>
        <v>0</v>
      </c>
      <c r="Y16" s="5"/>
      <c r="Z16" s="2">
        <f>B16+P16-X16+Y16</f>
        <v>0</v>
      </c>
      <c r="AA16" s="1" t="s">
        <v>20</v>
      </c>
    </row>
    <row r="17" spans="1:27" x14ac:dyDescent="0.25">
      <c r="A17" s="1" t="s">
        <v>21</v>
      </c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2">
        <f t="shared" si="0"/>
        <v>0</v>
      </c>
      <c r="Q17" s="3"/>
      <c r="R17" s="3"/>
      <c r="S17" s="3"/>
      <c r="T17" s="3"/>
      <c r="U17" s="3"/>
      <c r="V17" s="3"/>
      <c r="W17" s="3"/>
      <c r="X17" s="2">
        <f t="shared" si="2"/>
        <v>0</v>
      </c>
      <c r="Y17" s="5"/>
      <c r="Z17" s="2">
        <f>B17+P17-X17+Y17</f>
        <v>0</v>
      </c>
      <c r="AA17" s="1" t="s">
        <v>21</v>
      </c>
    </row>
    <row r="18" spans="1:27" x14ac:dyDescent="0.25">
      <c r="A18" s="8" t="s">
        <v>4</v>
      </c>
      <c r="B18" s="2">
        <f t="shared" ref="B18:X18" si="3">SUM(B5:B17)</f>
        <v>0</v>
      </c>
      <c r="C18" s="9">
        <f t="shared" si="3"/>
        <v>0</v>
      </c>
      <c r="D18" s="9">
        <f t="shared" si="3"/>
        <v>0</v>
      </c>
      <c r="E18" s="9">
        <f t="shared" si="3"/>
        <v>0</v>
      </c>
      <c r="F18" s="9">
        <f t="shared" si="3"/>
        <v>0</v>
      </c>
      <c r="G18" s="9">
        <f t="shared" si="3"/>
        <v>0</v>
      </c>
      <c r="H18" s="9">
        <f t="shared" si="3"/>
        <v>0</v>
      </c>
      <c r="I18" s="9">
        <f t="shared" si="3"/>
        <v>0</v>
      </c>
      <c r="J18" s="9">
        <f t="shared" si="3"/>
        <v>0</v>
      </c>
      <c r="K18" s="9">
        <f t="shared" si="3"/>
        <v>0</v>
      </c>
      <c r="L18" s="9">
        <f t="shared" si="3"/>
        <v>0</v>
      </c>
      <c r="M18" s="9">
        <f t="shared" si="3"/>
        <v>0</v>
      </c>
      <c r="N18" s="9">
        <f t="shared" si="3"/>
        <v>0</v>
      </c>
      <c r="O18" s="9">
        <f t="shared" si="3"/>
        <v>0</v>
      </c>
      <c r="P18" s="26">
        <f t="shared" si="3"/>
        <v>0</v>
      </c>
      <c r="Q18" s="9">
        <f t="shared" si="3"/>
        <v>0</v>
      </c>
      <c r="R18" s="9">
        <f t="shared" si="3"/>
        <v>0</v>
      </c>
      <c r="S18" s="9">
        <f t="shared" si="3"/>
        <v>0</v>
      </c>
      <c r="T18" s="9">
        <f t="shared" si="3"/>
        <v>0</v>
      </c>
      <c r="U18" s="9">
        <f t="shared" si="3"/>
        <v>0</v>
      </c>
      <c r="V18" s="9">
        <f t="shared" si="3"/>
        <v>0</v>
      </c>
      <c r="W18" s="9">
        <f t="shared" si="3"/>
        <v>0</v>
      </c>
      <c r="X18" s="11">
        <f t="shared" si="3"/>
        <v>0</v>
      </c>
      <c r="Y18" s="12">
        <f>Y14</f>
        <v>0</v>
      </c>
      <c r="Z18" s="2">
        <f>SUM(Z5:Z17)</f>
        <v>0</v>
      </c>
      <c r="AA18" s="13"/>
    </row>
    <row r="19" spans="1:27" x14ac:dyDescent="0.25"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6"/>
      <c r="R19" s="16"/>
      <c r="S19" s="16"/>
      <c r="T19" s="16"/>
      <c r="U19" s="16"/>
    </row>
    <row r="20" spans="1:27" x14ac:dyDescent="0.25">
      <c r="A20" s="14" t="s">
        <v>22</v>
      </c>
      <c r="C20" s="27"/>
      <c r="D20" s="27"/>
    </row>
    <row r="21" spans="1:27" x14ac:dyDescent="0.25">
      <c r="A21" s="14" t="s">
        <v>23</v>
      </c>
      <c r="C21" s="27"/>
      <c r="D21" s="27"/>
    </row>
    <row r="22" spans="1:27" x14ac:dyDescent="0.25">
      <c r="AA22" s="14" t="s">
        <v>24</v>
      </c>
    </row>
    <row r="23" spans="1:27" ht="15.75" x14ac:dyDescent="0.25">
      <c r="A23" s="32" t="s">
        <v>25</v>
      </c>
      <c r="B23" s="32"/>
      <c r="C23" s="3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 spans="1:27" x14ac:dyDescent="0.25">
      <c r="A24" s="34" t="s">
        <v>1</v>
      </c>
      <c r="B24" s="37" t="s">
        <v>2</v>
      </c>
      <c r="C24" s="40" t="s">
        <v>3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2"/>
      <c r="P24" s="43" t="s">
        <v>4</v>
      </c>
      <c r="Q24" s="46" t="s">
        <v>5</v>
      </c>
      <c r="R24" s="47"/>
      <c r="S24" s="47"/>
      <c r="T24" s="47"/>
      <c r="U24" s="47"/>
      <c r="V24" s="47"/>
      <c r="W24" s="48"/>
      <c r="X24" s="43" t="s">
        <v>4</v>
      </c>
      <c r="Y24" s="43" t="s">
        <v>6</v>
      </c>
      <c r="Z24" s="43" t="s">
        <v>7</v>
      </c>
      <c r="AA24" s="34" t="s">
        <v>1</v>
      </c>
    </row>
    <row r="25" spans="1:27" x14ac:dyDescent="0.25">
      <c r="A25" s="35"/>
      <c r="B25" s="38"/>
      <c r="C25" s="49"/>
      <c r="D25" s="49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44"/>
      <c r="Q25" s="28"/>
      <c r="R25" s="28"/>
      <c r="S25" s="28"/>
      <c r="T25" s="28"/>
      <c r="U25" s="28"/>
      <c r="V25" s="28"/>
      <c r="W25" s="28"/>
      <c r="X25" s="44"/>
      <c r="Y25" s="44"/>
      <c r="Z25" s="44"/>
      <c r="AA25" s="35"/>
    </row>
    <row r="26" spans="1:27" x14ac:dyDescent="0.25">
      <c r="A26" s="36"/>
      <c r="B26" s="39"/>
      <c r="C26" s="50"/>
      <c r="D26" s="50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45"/>
      <c r="Q26" s="29"/>
      <c r="R26" s="29"/>
      <c r="S26" s="29"/>
      <c r="T26" s="29"/>
      <c r="U26" s="29"/>
      <c r="V26" s="29"/>
      <c r="W26" s="29"/>
      <c r="X26" s="45"/>
      <c r="Y26" s="45"/>
      <c r="Z26" s="45"/>
      <c r="AA26" s="36"/>
    </row>
    <row r="27" spans="1:27" x14ac:dyDescent="0.25">
      <c r="A27" s="1" t="s">
        <v>8</v>
      </c>
      <c r="B27" s="2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2">
        <f t="shared" ref="P27:P39" si="4">SUM(C27:O27)</f>
        <v>0</v>
      </c>
      <c r="Q27" s="4"/>
      <c r="R27" s="4"/>
      <c r="S27" s="4"/>
      <c r="T27" s="4"/>
      <c r="U27" s="4"/>
      <c r="V27" s="4"/>
      <c r="W27" s="4"/>
      <c r="X27" s="2">
        <f>SUM(Q27:W27)</f>
        <v>0</v>
      </c>
      <c r="Y27" s="5"/>
      <c r="Z27" s="2">
        <f t="shared" ref="Z27:Z40" si="5">B27+P27-X27+Y27</f>
        <v>0</v>
      </c>
      <c r="AA27" s="1" t="s">
        <v>8</v>
      </c>
    </row>
    <row r="28" spans="1:27" x14ac:dyDescent="0.25">
      <c r="A28" s="1" t="s">
        <v>9</v>
      </c>
      <c r="B28" s="2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2">
        <f t="shared" si="4"/>
        <v>0</v>
      </c>
      <c r="Q28" s="3"/>
      <c r="R28" s="3"/>
      <c r="S28" s="3"/>
      <c r="T28" s="3"/>
      <c r="U28" s="3"/>
      <c r="V28" s="3"/>
      <c r="W28" s="3"/>
      <c r="X28" s="2">
        <f t="shared" ref="X28:X39" si="6">SUM(Q28:W28)</f>
        <v>0</v>
      </c>
      <c r="Y28" s="5"/>
      <c r="Z28" s="2">
        <f t="shared" si="5"/>
        <v>0</v>
      </c>
      <c r="AA28" s="1" t="s">
        <v>9</v>
      </c>
    </row>
    <row r="29" spans="1:27" x14ac:dyDescent="0.25">
      <c r="A29" s="1" t="s">
        <v>10</v>
      </c>
      <c r="B29" s="2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2">
        <f t="shared" si="4"/>
        <v>0</v>
      </c>
      <c r="Q29" s="3"/>
      <c r="R29" s="3"/>
      <c r="S29" s="3"/>
      <c r="T29" s="3"/>
      <c r="U29" s="3"/>
      <c r="V29" s="3"/>
      <c r="W29" s="3"/>
      <c r="X29" s="2">
        <f t="shared" si="6"/>
        <v>0</v>
      </c>
      <c r="Y29" s="5"/>
      <c r="Z29" s="2">
        <f t="shared" si="5"/>
        <v>0</v>
      </c>
      <c r="AA29" s="1" t="s">
        <v>10</v>
      </c>
    </row>
    <row r="30" spans="1:27" x14ac:dyDescent="0.25">
      <c r="A30" s="1" t="s">
        <v>11</v>
      </c>
      <c r="B30" s="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2">
        <f t="shared" si="4"/>
        <v>0</v>
      </c>
      <c r="Q30" s="3"/>
      <c r="R30" s="3"/>
      <c r="S30" s="3"/>
      <c r="T30" s="3"/>
      <c r="U30" s="3"/>
      <c r="V30" s="3"/>
      <c r="W30" s="3"/>
      <c r="X30" s="2">
        <f t="shared" si="6"/>
        <v>0</v>
      </c>
      <c r="Y30" s="5"/>
      <c r="Z30" s="2">
        <f t="shared" si="5"/>
        <v>0</v>
      </c>
      <c r="AA30" s="1" t="s">
        <v>11</v>
      </c>
    </row>
    <row r="31" spans="1:27" x14ac:dyDescent="0.25">
      <c r="A31" s="1" t="s">
        <v>12</v>
      </c>
      <c r="B31" s="2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2">
        <f t="shared" si="4"/>
        <v>0</v>
      </c>
      <c r="Q31" s="3"/>
      <c r="R31" s="3"/>
      <c r="S31" s="3"/>
      <c r="T31" s="3"/>
      <c r="U31" s="3"/>
      <c r="V31" s="3"/>
      <c r="W31" s="3"/>
      <c r="X31" s="2">
        <f t="shared" si="6"/>
        <v>0</v>
      </c>
      <c r="Y31" s="5"/>
      <c r="Z31" s="2">
        <f t="shared" si="5"/>
        <v>0</v>
      </c>
      <c r="AA31" s="1" t="s">
        <v>12</v>
      </c>
    </row>
    <row r="32" spans="1:27" x14ac:dyDescent="0.25">
      <c r="A32" s="1" t="s">
        <v>13</v>
      </c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2">
        <f t="shared" si="4"/>
        <v>0</v>
      </c>
      <c r="Q32" s="3"/>
      <c r="R32" s="3"/>
      <c r="S32" s="3"/>
      <c r="T32" s="3"/>
      <c r="U32" s="3"/>
      <c r="V32" s="3"/>
      <c r="W32" s="3"/>
      <c r="X32" s="2">
        <f t="shared" si="6"/>
        <v>0</v>
      </c>
      <c r="Y32" s="5"/>
      <c r="Z32" s="2">
        <f t="shared" si="5"/>
        <v>0</v>
      </c>
      <c r="AA32" s="1" t="s">
        <v>13</v>
      </c>
    </row>
    <row r="33" spans="1:27" x14ac:dyDescent="0.25">
      <c r="A33" s="1" t="s">
        <v>14</v>
      </c>
      <c r="B33" s="2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2">
        <f t="shared" si="4"/>
        <v>0</v>
      </c>
      <c r="Q33" s="3"/>
      <c r="R33" s="3"/>
      <c r="S33" s="3"/>
      <c r="T33" s="3"/>
      <c r="U33" s="3"/>
      <c r="V33" s="3"/>
      <c r="W33" s="3"/>
      <c r="X33" s="2">
        <f t="shared" si="6"/>
        <v>0</v>
      </c>
      <c r="Y33" s="5"/>
      <c r="Z33" s="2">
        <f t="shared" si="5"/>
        <v>0</v>
      </c>
      <c r="AA33" s="1" t="s">
        <v>14</v>
      </c>
    </row>
    <row r="34" spans="1:27" x14ac:dyDescent="0.25">
      <c r="A34" s="1" t="s">
        <v>15</v>
      </c>
      <c r="B34" s="2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2">
        <f t="shared" si="4"/>
        <v>0</v>
      </c>
      <c r="Q34" s="3"/>
      <c r="R34" s="3"/>
      <c r="S34" s="3"/>
      <c r="T34" s="3"/>
      <c r="U34" s="3"/>
      <c r="V34" s="3"/>
      <c r="W34" s="3"/>
      <c r="X34" s="2">
        <f t="shared" si="6"/>
        <v>0</v>
      </c>
      <c r="Y34" s="5"/>
      <c r="Z34" s="2">
        <f t="shared" si="5"/>
        <v>0</v>
      </c>
      <c r="AA34" s="1" t="s">
        <v>15</v>
      </c>
    </row>
    <row r="35" spans="1:27" x14ac:dyDescent="0.25">
      <c r="A35" s="1" t="s">
        <v>16</v>
      </c>
      <c r="B35" s="2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2">
        <f t="shared" si="4"/>
        <v>0</v>
      </c>
      <c r="Q35" s="3"/>
      <c r="R35" s="3"/>
      <c r="S35" s="3"/>
      <c r="T35" s="3"/>
      <c r="U35" s="3"/>
      <c r="V35" s="3"/>
      <c r="W35" s="3"/>
      <c r="X35" s="2">
        <f t="shared" si="6"/>
        <v>0</v>
      </c>
      <c r="Y35" s="5"/>
      <c r="Z35" s="2">
        <f t="shared" si="5"/>
        <v>0</v>
      </c>
      <c r="AA35" s="1" t="s">
        <v>16</v>
      </c>
    </row>
    <row r="36" spans="1:27" x14ac:dyDescent="0.25">
      <c r="A36" s="1" t="s">
        <v>17</v>
      </c>
      <c r="B36" s="2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2">
        <f t="shared" si="4"/>
        <v>0</v>
      </c>
      <c r="Q36" s="6"/>
      <c r="R36" s="6"/>
      <c r="S36" s="6"/>
      <c r="T36" s="6"/>
      <c r="U36" s="6"/>
      <c r="V36" s="6"/>
      <c r="W36" s="6"/>
      <c r="X36" s="2">
        <f t="shared" si="6"/>
        <v>0</v>
      </c>
      <c r="Y36" s="7"/>
      <c r="Z36" s="2">
        <f t="shared" si="5"/>
        <v>0</v>
      </c>
      <c r="AA36" s="1" t="s">
        <v>18</v>
      </c>
    </row>
    <row r="37" spans="1:27" x14ac:dyDescent="0.25">
      <c r="A37" s="1" t="s">
        <v>19</v>
      </c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2">
        <f t="shared" si="4"/>
        <v>0</v>
      </c>
      <c r="Q37" s="3"/>
      <c r="R37" s="3"/>
      <c r="S37" s="3"/>
      <c r="T37" s="3"/>
      <c r="U37" s="3"/>
      <c r="V37" s="3"/>
      <c r="W37" s="3"/>
      <c r="X37" s="2">
        <f t="shared" si="6"/>
        <v>0</v>
      </c>
      <c r="Y37" s="5"/>
      <c r="Z37" s="2">
        <f t="shared" si="5"/>
        <v>0</v>
      </c>
      <c r="AA37" s="1" t="s">
        <v>19</v>
      </c>
    </row>
    <row r="38" spans="1:27" x14ac:dyDescent="0.25">
      <c r="A38" s="1" t="s">
        <v>20</v>
      </c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2">
        <f t="shared" si="4"/>
        <v>0</v>
      </c>
      <c r="Q38" s="3"/>
      <c r="R38" s="3"/>
      <c r="S38" s="3"/>
      <c r="T38" s="3"/>
      <c r="U38" s="3"/>
      <c r="V38" s="3"/>
      <c r="W38" s="3"/>
      <c r="X38" s="2">
        <f t="shared" si="6"/>
        <v>0</v>
      </c>
      <c r="Y38" s="5"/>
      <c r="Z38" s="2">
        <f t="shared" si="5"/>
        <v>0</v>
      </c>
      <c r="AA38" s="1" t="s">
        <v>20</v>
      </c>
    </row>
    <row r="39" spans="1:27" x14ac:dyDescent="0.25">
      <c r="A39" s="1" t="s">
        <v>21</v>
      </c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2">
        <f t="shared" si="4"/>
        <v>0</v>
      </c>
      <c r="Q39" s="3"/>
      <c r="R39" s="3"/>
      <c r="S39" s="3"/>
      <c r="T39" s="3"/>
      <c r="U39" s="3"/>
      <c r="V39" s="3"/>
      <c r="W39" s="3"/>
      <c r="X39" s="2">
        <f t="shared" si="6"/>
        <v>0</v>
      </c>
      <c r="Y39" s="5"/>
      <c r="Z39" s="2">
        <f t="shared" si="5"/>
        <v>0</v>
      </c>
      <c r="AA39" s="1" t="s">
        <v>21</v>
      </c>
    </row>
    <row r="40" spans="1:27" x14ac:dyDescent="0.25">
      <c r="A40" s="8" t="s">
        <v>4</v>
      </c>
      <c r="B40" s="2">
        <f t="shared" ref="B40:X40" si="7">SUM(B27:B39)</f>
        <v>0</v>
      </c>
      <c r="C40" s="9">
        <f t="shared" si="7"/>
        <v>0</v>
      </c>
      <c r="D40" s="9">
        <f t="shared" si="7"/>
        <v>0</v>
      </c>
      <c r="E40" s="9">
        <f t="shared" si="7"/>
        <v>0</v>
      </c>
      <c r="F40" s="9">
        <f t="shared" si="7"/>
        <v>0</v>
      </c>
      <c r="G40" s="9">
        <f t="shared" si="7"/>
        <v>0</v>
      </c>
      <c r="H40" s="9">
        <f t="shared" si="7"/>
        <v>0</v>
      </c>
      <c r="I40" s="9">
        <f t="shared" si="7"/>
        <v>0</v>
      </c>
      <c r="J40" s="9">
        <f t="shared" si="7"/>
        <v>0</v>
      </c>
      <c r="K40" s="9">
        <f t="shared" si="7"/>
        <v>0</v>
      </c>
      <c r="L40" s="9">
        <f t="shared" si="7"/>
        <v>0</v>
      </c>
      <c r="M40" s="9">
        <f t="shared" si="7"/>
        <v>0</v>
      </c>
      <c r="N40" s="9">
        <f t="shared" si="7"/>
        <v>0</v>
      </c>
      <c r="O40" s="9">
        <f t="shared" si="7"/>
        <v>0</v>
      </c>
      <c r="P40" s="26">
        <f t="shared" si="7"/>
        <v>0</v>
      </c>
      <c r="Q40" s="9">
        <f t="shared" si="7"/>
        <v>0</v>
      </c>
      <c r="R40" s="9">
        <f t="shared" si="7"/>
        <v>0</v>
      </c>
      <c r="S40" s="9">
        <f t="shared" si="7"/>
        <v>0</v>
      </c>
      <c r="T40" s="9">
        <f t="shared" si="7"/>
        <v>0</v>
      </c>
      <c r="U40" s="9">
        <f t="shared" si="7"/>
        <v>0</v>
      </c>
      <c r="V40" s="9">
        <f t="shared" si="7"/>
        <v>0</v>
      </c>
      <c r="W40" s="9">
        <f t="shared" si="7"/>
        <v>0</v>
      </c>
      <c r="X40" s="11">
        <f t="shared" si="7"/>
        <v>0</v>
      </c>
      <c r="Y40" s="12">
        <f>Y36</f>
        <v>0</v>
      </c>
      <c r="Z40" s="2">
        <f t="shared" si="5"/>
        <v>0</v>
      </c>
      <c r="AA40" s="13"/>
    </row>
    <row r="41" spans="1:27" x14ac:dyDescent="0.25">
      <c r="A41" s="14" t="s">
        <v>26</v>
      </c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6"/>
      <c r="R41" s="16"/>
      <c r="S41" s="16"/>
      <c r="T41" s="16"/>
      <c r="U41" s="16"/>
    </row>
    <row r="42" spans="1:27" x14ac:dyDescent="0.25"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6"/>
      <c r="R42" s="16"/>
      <c r="S42" s="16"/>
      <c r="T42" s="16"/>
      <c r="U42" s="16"/>
    </row>
    <row r="43" spans="1:27" x14ac:dyDescent="0.25">
      <c r="A43" s="14" t="s">
        <v>22</v>
      </c>
      <c r="C43" s="27"/>
      <c r="D43" s="27"/>
    </row>
    <row r="44" spans="1:27" x14ac:dyDescent="0.25">
      <c r="A44" s="14" t="s">
        <v>23</v>
      </c>
      <c r="C44" s="27"/>
      <c r="D44" s="27"/>
    </row>
  </sheetData>
  <mergeCells count="66">
    <mergeCell ref="C43:D43"/>
    <mergeCell ref="C44:D44"/>
    <mergeCell ref="R25:R26"/>
    <mergeCell ref="S25:S26"/>
    <mergeCell ref="T25:T26"/>
    <mergeCell ref="F25:F26"/>
    <mergeCell ref="G25:G26"/>
    <mergeCell ref="H25:H26"/>
    <mergeCell ref="I25:I26"/>
    <mergeCell ref="J25:J26"/>
    <mergeCell ref="U25:U26"/>
    <mergeCell ref="V25:V26"/>
    <mergeCell ref="W25:W26"/>
    <mergeCell ref="K25:K26"/>
    <mergeCell ref="L25:L26"/>
    <mergeCell ref="M25:M26"/>
    <mergeCell ref="N25:N26"/>
    <mergeCell ref="O25:O26"/>
    <mergeCell ref="Q25:Q26"/>
    <mergeCell ref="W3:W4"/>
    <mergeCell ref="C21:D21"/>
    <mergeCell ref="A23:C23"/>
    <mergeCell ref="D23:AA23"/>
    <mergeCell ref="A24:A26"/>
    <mergeCell ref="B24:B26"/>
    <mergeCell ref="C24:O24"/>
    <mergeCell ref="P24:P26"/>
    <mergeCell ref="Q24:W24"/>
    <mergeCell ref="X24:X26"/>
    <mergeCell ref="Y24:Y26"/>
    <mergeCell ref="Z24:Z26"/>
    <mergeCell ref="AA24:AA26"/>
    <mergeCell ref="C25:C26"/>
    <mergeCell ref="D25:D26"/>
    <mergeCell ref="E25:E26"/>
    <mergeCell ref="O3:O4"/>
    <mergeCell ref="S3:S4"/>
    <mergeCell ref="T3:T4"/>
    <mergeCell ref="U3:U4"/>
    <mergeCell ref="V3:V4"/>
    <mergeCell ref="K3:K4"/>
    <mergeCell ref="C20:D20"/>
    <mergeCell ref="L3:L4"/>
    <mergeCell ref="M3:M4"/>
    <mergeCell ref="N3:N4"/>
    <mergeCell ref="F3:F4"/>
    <mergeCell ref="G3:G4"/>
    <mergeCell ref="H3:H4"/>
    <mergeCell ref="I3:I4"/>
    <mergeCell ref="J3:J4"/>
    <mergeCell ref="A1:C1"/>
    <mergeCell ref="D1:AA1"/>
    <mergeCell ref="A2:A4"/>
    <mergeCell ref="B2:B4"/>
    <mergeCell ref="C2:O2"/>
    <mergeCell ref="P2:P4"/>
    <mergeCell ref="Q2:W2"/>
    <mergeCell ref="X2:X4"/>
    <mergeCell ref="Y2:Y4"/>
    <mergeCell ref="Z2:Z4"/>
    <mergeCell ref="Q3:Q4"/>
    <mergeCell ref="R3:R4"/>
    <mergeCell ref="AA2:AA4"/>
    <mergeCell ref="C3:C4"/>
    <mergeCell ref="D3:D4"/>
    <mergeCell ref="E3:E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workbookViewId="0">
      <selection activeCell="AE17" sqref="AE17"/>
    </sheetView>
  </sheetViews>
  <sheetFormatPr defaultRowHeight="15" x14ac:dyDescent="0.25"/>
  <cols>
    <col min="1" max="1" width="9.5703125" style="14" customWidth="1"/>
    <col min="2" max="2" width="7.85546875" style="14" customWidth="1"/>
    <col min="3" max="3" width="4.140625" style="14" customWidth="1"/>
    <col min="4" max="4" width="3.85546875" style="14" customWidth="1"/>
    <col min="5" max="5" width="4.140625" style="14" customWidth="1"/>
    <col min="6" max="6" width="3.85546875" style="14" customWidth="1"/>
    <col min="7" max="8" width="3" style="14" customWidth="1"/>
    <col min="9" max="9" width="4.7109375" style="14" customWidth="1"/>
    <col min="10" max="15" width="3" style="14" customWidth="1"/>
    <col min="16" max="16" width="7.42578125" style="14" customWidth="1"/>
    <col min="17" max="23" width="4" style="17" customWidth="1"/>
    <col min="24" max="24" width="8" style="14" customWidth="1"/>
    <col min="25" max="25" width="5.28515625" style="14" customWidth="1"/>
    <col min="26" max="26" width="11.7109375" style="14" customWidth="1"/>
    <col min="27" max="27" width="11.140625" style="14" customWidth="1"/>
  </cols>
  <sheetData>
    <row r="1" spans="1:27" ht="15.75" x14ac:dyDescent="0.25">
      <c r="A1" s="32" t="s">
        <v>27</v>
      </c>
      <c r="B1" s="32"/>
      <c r="C1" s="32"/>
      <c r="D1" s="33" t="s">
        <v>0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 spans="1:27" x14ac:dyDescent="0.25">
      <c r="A2" s="34" t="s">
        <v>1</v>
      </c>
      <c r="B2" s="37" t="s">
        <v>2</v>
      </c>
      <c r="C2" s="40" t="s">
        <v>3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2"/>
      <c r="P2" s="43" t="s">
        <v>4</v>
      </c>
      <c r="Q2" s="46" t="s">
        <v>5</v>
      </c>
      <c r="R2" s="47"/>
      <c r="S2" s="47"/>
      <c r="T2" s="47"/>
      <c r="U2" s="47"/>
      <c r="V2" s="47"/>
      <c r="W2" s="48"/>
      <c r="X2" s="43" t="s">
        <v>4</v>
      </c>
      <c r="Y2" s="43" t="s">
        <v>6</v>
      </c>
      <c r="Z2" s="43" t="s">
        <v>7</v>
      </c>
      <c r="AA2" s="34" t="s">
        <v>1</v>
      </c>
    </row>
    <row r="3" spans="1:27" x14ac:dyDescent="0.25">
      <c r="A3" s="35"/>
      <c r="B3" s="38"/>
      <c r="C3" s="49"/>
      <c r="D3" s="49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44"/>
      <c r="Q3" s="51"/>
      <c r="R3" s="51"/>
      <c r="S3" s="51"/>
      <c r="T3" s="28"/>
      <c r="U3" s="28"/>
      <c r="V3" s="28"/>
      <c r="W3" s="28"/>
      <c r="X3" s="44"/>
      <c r="Y3" s="44"/>
      <c r="Z3" s="44"/>
      <c r="AA3" s="35"/>
    </row>
    <row r="4" spans="1:27" x14ac:dyDescent="0.25">
      <c r="A4" s="36"/>
      <c r="B4" s="39"/>
      <c r="C4" s="50"/>
      <c r="D4" s="50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45"/>
      <c r="Q4" s="51"/>
      <c r="R4" s="51"/>
      <c r="S4" s="51"/>
      <c r="T4" s="29"/>
      <c r="U4" s="29"/>
      <c r="V4" s="29"/>
      <c r="W4" s="29"/>
      <c r="X4" s="45"/>
      <c r="Y4" s="45"/>
      <c r="Z4" s="45"/>
      <c r="AA4" s="36"/>
    </row>
    <row r="5" spans="1:27" x14ac:dyDescent="0.25">
      <c r="A5" s="1" t="s">
        <v>8</v>
      </c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2">
        <f t="shared" ref="P5:P17" si="0">SUM(C5:O5)</f>
        <v>0</v>
      </c>
      <c r="Q5" s="4"/>
      <c r="R5" s="4"/>
      <c r="S5" s="4"/>
      <c r="T5" s="4"/>
      <c r="U5" s="4"/>
      <c r="V5" s="4"/>
      <c r="W5" s="4"/>
      <c r="X5" s="2">
        <f>SUM(Q5:W5)</f>
        <v>0</v>
      </c>
      <c r="Y5" s="5"/>
      <c r="Z5" s="2">
        <f t="shared" ref="Z5:Z13" si="1">B5+P5-X5+Y5</f>
        <v>0</v>
      </c>
      <c r="AA5" s="1" t="s">
        <v>8</v>
      </c>
    </row>
    <row r="6" spans="1:27" x14ac:dyDescent="0.25">
      <c r="A6" s="1" t="s">
        <v>9</v>
      </c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>
        <f t="shared" si="0"/>
        <v>0</v>
      </c>
      <c r="Q6" s="3"/>
      <c r="R6" s="3"/>
      <c r="S6" s="3"/>
      <c r="T6" s="3"/>
      <c r="U6" s="3"/>
      <c r="V6" s="3"/>
      <c r="W6" s="3"/>
      <c r="X6" s="2">
        <f t="shared" ref="X6:X17" si="2">SUM(Q6:W6)</f>
        <v>0</v>
      </c>
      <c r="Y6" s="5"/>
      <c r="Z6" s="2">
        <f t="shared" si="1"/>
        <v>0</v>
      </c>
      <c r="AA6" s="1" t="s">
        <v>9</v>
      </c>
    </row>
    <row r="7" spans="1:27" x14ac:dyDescent="0.25">
      <c r="A7" s="1" t="s">
        <v>10</v>
      </c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2">
        <f t="shared" si="0"/>
        <v>0</v>
      </c>
      <c r="Q7" s="3"/>
      <c r="R7" s="3"/>
      <c r="S7" s="3"/>
      <c r="T7" s="3"/>
      <c r="U7" s="3"/>
      <c r="V7" s="3"/>
      <c r="W7" s="3"/>
      <c r="X7" s="2">
        <f t="shared" si="2"/>
        <v>0</v>
      </c>
      <c r="Y7" s="5"/>
      <c r="Z7" s="2">
        <f t="shared" si="1"/>
        <v>0</v>
      </c>
      <c r="AA7" s="1" t="s">
        <v>10</v>
      </c>
    </row>
    <row r="8" spans="1:27" x14ac:dyDescent="0.25">
      <c r="A8" s="1" t="s">
        <v>11</v>
      </c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>
        <f t="shared" si="0"/>
        <v>0</v>
      </c>
      <c r="Q8" s="3"/>
      <c r="R8" s="3"/>
      <c r="S8" s="3"/>
      <c r="T8" s="3"/>
      <c r="U8" s="3"/>
      <c r="V8" s="3"/>
      <c r="W8" s="3"/>
      <c r="X8" s="2">
        <f t="shared" si="2"/>
        <v>0</v>
      </c>
      <c r="Y8" s="5"/>
      <c r="Z8" s="2">
        <f t="shared" si="1"/>
        <v>0</v>
      </c>
      <c r="AA8" s="1" t="s">
        <v>11</v>
      </c>
    </row>
    <row r="9" spans="1:27" x14ac:dyDescent="0.25">
      <c r="A9" s="1" t="s">
        <v>12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2">
        <f t="shared" si="0"/>
        <v>0</v>
      </c>
      <c r="Q9" s="3"/>
      <c r="R9" s="3"/>
      <c r="S9" s="3"/>
      <c r="T9" s="3"/>
      <c r="U9" s="3"/>
      <c r="V9" s="3"/>
      <c r="W9" s="3"/>
      <c r="X9" s="2">
        <f t="shared" si="2"/>
        <v>0</v>
      </c>
      <c r="Y9" s="5"/>
      <c r="Z9" s="2">
        <f t="shared" si="1"/>
        <v>0</v>
      </c>
      <c r="AA9" s="1" t="s">
        <v>12</v>
      </c>
    </row>
    <row r="10" spans="1:27" x14ac:dyDescent="0.25">
      <c r="A10" s="1" t="s">
        <v>13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2">
        <f t="shared" si="0"/>
        <v>0</v>
      </c>
      <c r="Q10" s="3"/>
      <c r="R10" s="3"/>
      <c r="S10" s="3"/>
      <c r="T10" s="3"/>
      <c r="U10" s="3"/>
      <c r="V10" s="3"/>
      <c r="W10" s="3"/>
      <c r="X10" s="2">
        <f t="shared" si="2"/>
        <v>0</v>
      </c>
      <c r="Y10" s="5"/>
      <c r="Z10" s="2">
        <f t="shared" si="1"/>
        <v>0</v>
      </c>
      <c r="AA10" s="1" t="s">
        <v>13</v>
      </c>
    </row>
    <row r="11" spans="1:27" x14ac:dyDescent="0.25">
      <c r="A11" s="1" t="s">
        <v>14</v>
      </c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2">
        <f t="shared" si="0"/>
        <v>0</v>
      </c>
      <c r="Q11" s="3"/>
      <c r="R11" s="3"/>
      <c r="S11" s="3"/>
      <c r="T11" s="3"/>
      <c r="U11" s="3"/>
      <c r="V11" s="3"/>
      <c r="W11" s="3"/>
      <c r="X11" s="2">
        <f t="shared" si="2"/>
        <v>0</v>
      </c>
      <c r="Y11" s="5"/>
      <c r="Z11" s="2">
        <f t="shared" si="1"/>
        <v>0</v>
      </c>
      <c r="AA11" s="1" t="s">
        <v>14</v>
      </c>
    </row>
    <row r="12" spans="1:27" x14ac:dyDescent="0.25">
      <c r="A12" s="1" t="s">
        <v>15</v>
      </c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2">
        <f t="shared" si="0"/>
        <v>0</v>
      </c>
      <c r="Q12" s="3"/>
      <c r="R12" s="3"/>
      <c r="S12" s="3"/>
      <c r="T12" s="3"/>
      <c r="U12" s="3"/>
      <c r="V12" s="3"/>
      <c r="W12" s="3"/>
      <c r="X12" s="2">
        <f t="shared" si="2"/>
        <v>0</v>
      </c>
      <c r="Y12" s="5"/>
      <c r="Z12" s="2">
        <f t="shared" si="1"/>
        <v>0</v>
      </c>
      <c r="AA12" s="1" t="s">
        <v>15</v>
      </c>
    </row>
    <row r="13" spans="1:27" x14ac:dyDescent="0.25">
      <c r="A13" s="1" t="s">
        <v>16</v>
      </c>
      <c r="B13" s="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2">
        <f t="shared" si="0"/>
        <v>0</v>
      </c>
      <c r="Q13" s="3"/>
      <c r="R13" s="3"/>
      <c r="S13" s="3"/>
      <c r="T13" s="3"/>
      <c r="U13" s="3"/>
      <c r="V13" s="3"/>
      <c r="W13" s="3"/>
      <c r="X13" s="2">
        <f t="shared" si="2"/>
        <v>0</v>
      </c>
      <c r="Y13" s="5"/>
      <c r="Z13" s="2">
        <f t="shared" si="1"/>
        <v>0</v>
      </c>
      <c r="AA13" s="1" t="s">
        <v>16</v>
      </c>
    </row>
    <row r="14" spans="1:27" x14ac:dyDescent="0.25">
      <c r="A14" s="1" t="s">
        <v>17</v>
      </c>
      <c r="B14" s="2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2">
        <f t="shared" si="0"/>
        <v>0</v>
      </c>
      <c r="Q14" s="6"/>
      <c r="R14" s="6"/>
      <c r="S14" s="6"/>
      <c r="T14" s="6"/>
      <c r="U14" s="6"/>
      <c r="V14" s="6"/>
      <c r="W14" s="6"/>
      <c r="X14" s="2">
        <f t="shared" si="2"/>
        <v>0</v>
      </c>
      <c r="Y14" s="7"/>
      <c r="Z14" s="2">
        <f>B14+P14-Y14</f>
        <v>0</v>
      </c>
      <c r="AA14" s="1" t="s">
        <v>18</v>
      </c>
    </row>
    <row r="15" spans="1:27" x14ac:dyDescent="0.25">
      <c r="A15" s="1" t="s">
        <v>19</v>
      </c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2">
        <f t="shared" si="0"/>
        <v>0</v>
      </c>
      <c r="Q15" s="3"/>
      <c r="R15" s="3"/>
      <c r="S15" s="3"/>
      <c r="T15" s="3"/>
      <c r="U15" s="3"/>
      <c r="V15" s="3"/>
      <c r="W15" s="3"/>
      <c r="X15" s="2">
        <f t="shared" si="2"/>
        <v>0</v>
      </c>
      <c r="Y15" s="5"/>
      <c r="Z15" s="2">
        <f>B15+P15-X15+Y15</f>
        <v>0</v>
      </c>
      <c r="AA15" s="1" t="s">
        <v>19</v>
      </c>
    </row>
    <row r="16" spans="1:27" x14ac:dyDescent="0.25">
      <c r="A16" s="1" t="s">
        <v>20</v>
      </c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2">
        <f t="shared" si="0"/>
        <v>0</v>
      </c>
      <c r="Q16" s="3"/>
      <c r="R16" s="3"/>
      <c r="S16" s="3"/>
      <c r="T16" s="3"/>
      <c r="U16" s="3"/>
      <c r="V16" s="3"/>
      <c r="W16" s="3"/>
      <c r="X16" s="2">
        <f t="shared" si="2"/>
        <v>0</v>
      </c>
      <c r="Y16" s="5"/>
      <c r="Z16" s="2">
        <f>B16+P16-X16+Y16</f>
        <v>0</v>
      </c>
      <c r="AA16" s="1" t="s">
        <v>20</v>
      </c>
    </row>
    <row r="17" spans="1:27" x14ac:dyDescent="0.25">
      <c r="A17" s="1" t="s">
        <v>21</v>
      </c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2">
        <f t="shared" si="0"/>
        <v>0</v>
      </c>
      <c r="Q17" s="3"/>
      <c r="R17" s="3"/>
      <c r="S17" s="3"/>
      <c r="T17" s="3"/>
      <c r="U17" s="3"/>
      <c r="V17" s="3"/>
      <c r="W17" s="3"/>
      <c r="X17" s="2">
        <f t="shared" si="2"/>
        <v>0</v>
      </c>
      <c r="Y17" s="5"/>
      <c r="Z17" s="2">
        <f>B17+P17-X17+Y17</f>
        <v>0</v>
      </c>
      <c r="AA17" s="1" t="s">
        <v>21</v>
      </c>
    </row>
    <row r="18" spans="1:27" x14ac:dyDescent="0.25">
      <c r="A18" s="8" t="s">
        <v>4</v>
      </c>
      <c r="B18" s="2">
        <f t="shared" ref="B18:X18" si="3">SUM(B5:B17)</f>
        <v>0</v>
      </c>
      <c r="C18" s="9">
        <f t="shared" si="3"/>
        <v>0</v>
      </c>
      <c r="D18" s="9">
        <f t="shared" si="3"/>
        <v>0</v>
      </c>
      <c r="E18" s="9">
        <f t="shared" si="3"/>
        <v>0</v>
      </c>
      <c r="F18" s="9">
        <f t="shared" si="3"/>
        <v>0</v>
      </c>
      <c r="G18" s="9">
        <f t="shared" si="3"/>
        <v>0</v>
      </c>
      <c r="H18" s="9">
        <f t="shared" si="3"/>
        <v>0</v>
      </c>
      <c r="I18" s="9">
        <f t="shared" si="3"/>
        <v>0</v>
      </c>
      <c r="J18" s="9">
        <f t="shared" si="3"/>
        <v>0</v>
      </c>
      <c r="K18" s="9">
        <f t="shared" si="3"/>
        <v>0</v>
      </c>
      <c r="L18" s="9">
        <f t="shared" si="3"/>
        <v>0</v>
      </c>
      <c r="M18" s="9">
        <f t="shared" si="3"/>
        <v>0</v>
      </c>
      <c r="N18" s="9">
        <f t="shared" si="3"/>
        <v>0</v>
      </c>
      <c r="O18" s="9">
        <f t="shared" si="3"/>
        <v>0</v>
      </c>
      <c r="P18" s="26">
        <f t="shared" si="3"/>
        <v>0</v>
      </c>
      <c r="Q18" s="9">
        <f t="shared" si="3"/>
        <v>0</v>
      </c>
      <c r="R18" s="9">
        <f t="shared" si="3"/>
        <v>0</v>
      </c>
      <c r="S18" s="9">
        <f t="shared" si="3"/>
        <v>0</v>
      </c>
      <c r="T18" s="9">
        <f t="shared" si="3"/>
        <v>0</v>
      </c>
      <c r="U18" s="9">
        <f t="shared" si="3"/>
        <v>0</v>
      </c>
      <c r="V18" s="9">
        <f t="shared" si="3"/>
        <v>0</v>
      </c>
      <c r="W18" s="9">
        <f t="shared" si="3"/>
        <v>0</v>
      </c>
      <c r="X18" s="11">
        <f t="shared" si="3"/>
        <v>0</v>
      </c>
      <c r="Y18" s="12">
        <f>Y14</f>
        <v>0</v>
      </c>
      <c r="Z18" s="2">
        <f>SUM(Z5:Z17)</f>
        <v>0</v>
      </c>
      <c r="AA18" s="13"/>
    </row>
    <row r="19" spans="1:27" x14ac:dyDescent="0.25"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6"/>
      <c r="R19" s="16"/>
      <c r="S19" s="16"/>
      <c r="T19" s="16"/>
      <c r="U19" s="16"/>
    </row>
    <row r="20" spans="1:27" x14ac:dyDescent="0.25">
      <c r="A20" s="14" t="s">
        <v>22</v>
      </c>
      <c r="C20" s="27"/>
      <c r="D20" s="27"/>
    </row>
    <row r="21" spans="1:27" x14ac:dyDescent="0.25">
      <c r="A21" s="14" t="s">
        <v>23</v>
      </c>
      <c r="C21" s="27"/>
      <c r="D21" s="27"/>
    </row>
    <row r="22" spans="1:27" x14ac:dyDescent="0.25">
      <c r="AA22" s="14" t="s">
        <v>24</v>
      </c>
    </row>
    <row r="23" spans="1:27" ht="15.75" x14ac:dyDescent="0.25">
      <c r="A23" s="32" t="s">
        <v>25</v>
      </c>
      <c r="B23" s="32"/>
      <c r="C23" s="3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 spans="1:27" x14ac:dyDescent="0.25">
      <c r="A24" s="34" t="s">
        <v>1</v>
      </c>
      <c r="B24" s="37" t="s">
        <v>2</v>
      </c>
      <c r="C24" s="40" t="s">
        <v>3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2"/>
      <c r="P24" s="43" t="s">
        <v>4</v>
      </c>
      <c r="Q24" s="46" t="s">
        <v>5</v>
      </c>
      <c r="R24" s="47"/>
      <c r="S24" s="47"/>
      <c r="T24" s="47"/>
      <c r="U24" s="47"/>
      <c r="V24" s="47"/>
      <c r="W24" s="48"/>
      <c r="X24" s="43" t="s">
        <v>4</v>
      </c>
      <c r="Y24" s="43" t="s">
        <v>6</v>
      </c>
      <c r="Z24" s="43" t="s">
        <v>7</v>
      </c>
      <c r="AA24" s="34" t="s">
        <v>1</v>
      </c>
    </row>
    <row r="25" spans="1:27" x14ac:dyDescent="0.25">
      <c r="A25" s="35"/>
      <c r="B25" s="38"/>
      <c r="C25" s="49"/>
      <c r="D25" s="49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44"/>
      <c r="Q25" s="28"/>
      <c r="R25" s="28"/>
      <c r="S25" s="28"/>
      <c r="T25" s="28"/>
      <c r="U25" s="28"/>
      <c r="V25" s="28"/>
      <c r="W25" s="28"/>
      <c r="X25" s="44"/>
      <c r="Y25" s="44"/>
      <c r="Z25" s="44"/>
      <c r="AA25" s="35"/>
    </row>
    <row r="26" spans="1:27" x14ac:dyDescent="0.25">
      <c r="A26" s="36"/>
      <c r="B26" s="39"/>
      <c r="C26" s="50"/>
      <c r="D26" s="50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45"/>
      <c r="Q26" s="29"/>
      <c r="R26" s="29"/>
      <c r="S26" s="29"/>
      <c r="T26" s="29"/>
      <c r="U26" s="29"/>
      <c r="V26" s="29"/>
      <c r="W26" s="29"/>
      <c r="X26" s="45"/>
      <c r="Y26" s="45"/>
      <c r="Z26" s="45"/>
      <c r="AA26" s="36"/>
    </row>
    <row r="27" spans="1:27" x14ac:dyDescent="0.25">
      <c r="A27" s="1" t="s">
        <v>8</v>
      </c>
      <c r="B27" s="2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2">
        <f t="shared" ref="P27:P39" si="4">SUM(C27:O27)</f>
        <v>0</v>
      </c>
      <c r="Q27" s="4"/>
      <c r="R27" s="4"/>
      <c r="S27" s="4"/>
      <c r="T27" s="4"/>
      <c r="U27" s="4"/>
      <c r="V27" s="4"/>
      <c r="W27" s="4"/>
      <c r="X27" s="2">
        <f>SUM(Q27:W27)</f>
        <v>0</v>
      </c>
      <c r="Y27" s="5"/>
      <c r="Z27" s="2">
        <f t="shared" ref="Z27:Z40" si="5">B27+P27-X27+Y27</f>
        <v>0</v>
      </c>
      <c r="AA27" s="1" t="s">
        <v>8</v>
      </c>
    </row>
    <row r="28" spans="1:27" x14ac:dyDescent="0.25">
      <c r="A28" s="1" t="s">
        <v>9</v>
      </c>
      <c r="B28" s="2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2">
        <f t="shared" si="4"/>
        <v>0</v>
      </c>
      <c r="Q28" s="3"/>
      <c r="R28" s="3"/>
      <c r="S28" s="3"/>
      <c r="T28" s="3"/>
      <c r="U28" s="3"/>
      <c r="V28" s="3"/>
      <c r="W28" s="3"/>
      <c r="X28" s="2">
        <f t="shared" ref="X28:X39" si="6">SUM(Q28:W28)</f>
        <v>0</v>
      </c>
      <c r="Y28" s="5"/>
      <c r="Z28" s="2">
        <f t="shared" si="5"/>
        <v>0</v>
      </c>
      <c r="AA28" s="1" t="s">
        <v>9</v>
      </c>
    </row>
    <row r="29" spans="1:27" x14ac:dyDescent="0.25">
      <c r="A29" s="1" t="s">
        <v>10</v>
      </c>
      <c r="B29" s="2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2">
        <f t="shared" si="4"/>
        <v>0</v>
      </c>
      <c r="Q29" s="3"/>
      <c r="R29" s="3"/>
      <c r="S29" s="3"/>
      <c r="T29" s="3"/>
      <c r="U29" s="3"/>
      <c r="V29" s="3"/>
      <c r="W29" s="3"/>
      <c r="X29" s="2">
        <f t="shared" si="6"/>
        <v>0</v>
      </c>
      <c r="Y29" s="5"/>
      <c r="Z29" s="2">
        <f t="shared" si="5"/>
        <v>0</v>
      </c>
      <c r="AA29" s="1" t="s">
        <v>10</v>
      </c>
    </row>
    <row r="30" spans="1:27" x14ac:dyDescent="0.25">
      <c r="A30" s="1" t="s">
        <v>11</v>
      </c>
      <c r="B30" s="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2">
        <f t="shared" si="4"/>
        <v>0</v>
      </c>
      <c r="Q30" s="3"/>
      <c r="R30" s="3"/>
      <c r="S30" s="3"/>
      <c r="T30" s="3"/>
      <c r="U30" s="3"/>
      <c r="V30" s="3"/>
      <c r="W30" s="3"/>
      <c r="X30" s="2">
        <f t="shared" si="6"/>
        <v>0</v>
      </c>
      <c r="Y30" s="5"/>
      <c r="Z30" s="2">
        <f t="shared" si="5"/>
        <v>0</v>
      </c>
      <c r="AA30" s="1" t="s">
        <v>11</v>
      </c>
    </row>
    <row r="31" spans="1:27" x14ac:dyDescent="0.25">
      <c r="A31" s="1" t="s">
        <v>12</v>
      </c>
      <c r="B31" s="2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2">
        <f t="shared" si="4"/>
        <v>0</v>
      </c>
      <c r="Q31" s="3"/>
      <c r="R31" s="3"/>
      <c r="S31" s="3"/>
      <c r="T31" s="3"/>
      <c r="U31" s="3"/>
      <c r="V31" s="3"/>
      <c r="W31" s="3"/>
      <c r="X31" s="2">
        <f t="shared" si="6"/>
        <v>0</v>
      </c>
      <c r="Y31" s="5"/>
      <c r="Z31" s="2">
        <f t="shared" si="5"/>
        <v>0</v>
      </c>
      <c r="AA31" s="1" t="s">
        <v>12</v>
      </c>
    </row>
    <row r="32" spans="1:27" x14ac:dyDescent="0.25">
      <c r="A32" s="1" t="s">
        <v>13</v>
      </c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2">
        <f t="shared" si="4"/>
        <v>0</v>
      </c>
      <c r="Q32" s="3"/>
      <c r="R32" s="3"/>
      <c r="S32" s="3"/>
      <c r="T32" s="3"/>
      <c r="U32" s="3"/>
      <c r="V32" s="3"/>
      <c r="W32" s="3"/>
      <c r="X32" s="2">
        <f t="shared" si="6"/>
        <v>0</v>
      </c>
      <c r="Y32" s="5"/>
      <c r="Z32" s="2">
        <f t="shared" si="5"/>
        <v>0</v>
      </c>
      <c r="AA32" s="1" t="s">
        <v>13</v>
      </c>
    </row>
    <row r="33" spans="1:27" x14ac:dyDescent="0.25">
      <c r="A33" s="1" t="s">
        <v>14</v>
      </c>
      <c r="B33" s="2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2">
        <f t="shared" si="4"/>
        <v>0</v>
      </c>
      <c r="Q33" s="3"/>
      <c r="R33" s="3"/>
      <c r="S33" s="3"/>
      <c r="T33" s="3"/>
      <c r="U33" s="3"/>
      <c r="V33" s="3"/>
      <c r="W33" s="3"/>
      <c r="X33" s="2">
        <f t="shared" si="6"/>
        <v>0</v>
      </c>
      <c r="Y33" s="5"/>
      <c r="Z33" s="2">
        <f t="shared" si="5"/>
        <v>0</v>
      </c>
      <c r="AA33" s="1" t="s">
        <v>14</v>
      </c>
    </row>
    <row r="34" spans="1:27" x14ac:dyDescent="0.25">
      <c r="A34" s="1" t="s">
        <v>15</v>
      </c>
      <c r="B34" s="2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2">
        <f t="shared" si="4"/>
        <v>0</v>
      </c>
      <c r="Q34" s="3"/>
      <c r="R34" s="3"/>
      <c r="S34" s="3"/>
      <c r="T34" s="3"/>
      <c r="U34" s="3"/>
      <c r="V34" s="3"/>
      <c r="W34" s="3"/>
      <c r="X34" s="2">
        <f t="shared" si="6"/>
        <v>0</v>
      </c>
      <c r="Y34" s="5"/>
      <c r="Z34" s="2">
        <f t="shared" si="5"/>
        <v>0</v>
      </c>
      <c r="AA34" s="1" t="s">
        <v>15</v>
      </c>
    </row>
    <row r="35" spans="1:27" x14ac:dyDescent="0.25">
      <c r="A35" s="1" t="s">
        <v>16</v>
      </c>
      <c r="B35" s="2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2">
        <f t="shared" si="4"/>
        <v>0</v>
      </c>
      <c r="Q35" s="3"/>
      <c r="R35" s="3"/>
      <c r="S35" s="3"/>
      <c r="T35" s="3"/>
      <c r="U35" s="3"/>
      <c r="V35" s="3"/>
      <c r="W35" s="3"/>
      <c r="X35" s="2">
        <f t="shared" si="6"/>
        <v>0</v>
      </c>
      <c r="Y35" s="5"/>
      <c r="Z35" s="2">
        <f t="shared" si="5"/>
        <v>0</v>
      </c>
      <c r="AA35" s="1" t="s">
        <v>16</v>
      </c>
    </row>
    <row r="36" spans="1:27" x14ac:dyDescent="0.25">
      <c r="A36" s="1" t="s">
        <v>17</v>
      </c>
      <c r="B36" s="2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2">
        <f t="shared" si="4"/>
        <v>0</v>
      </c>
      <c r="Q36" s="6"/>
      <c r="R36" s="6"/>
      <c r="S36" s="6"/>
      <c r="T36" s="6"/>
      <c r="U36" s="6"/>
      <c r="V36" s="6"/>
      <c r="W36" s="6"/>
      <c r="X36" s="2">
        <f t="shared" si="6"/>
        <v>0</v>
      </c>
      <c r="Y36" s="7"/>
      <c r="Z36" s="2">
        <f t="shared" si="5"/>
        <v>0</v>
      </c>
      <c r="AA36" s="1" t="s">
        <v>18</v>
      </c>
    </row>
    <row r="37" spans="1:27" x14ac:dyDescent="0.25">
      <c r="A37" s="1" t="s">
        <v>19</v>
      </c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2">
        <f t="shared" si="4"/>
        <v>0</v>
      </c>
      <c r="Q37" s="3"/>
      <c r="R37" s="3"/>
      <c r="S37" s="3"/>
      <c r="T37" s="3"/>
      <c r="U37" s="3"/>
      <c r="V37" s="3"/>
      <c r="W37" s="3"/>
      <c r="X37" s="2">
        <f t="shared" si="6"/>
        <v>0</v>
      </c>
      <c r="Y37" s="5"/>
      <c r="Z37" s="2">
        <f t="shared" si="5"/>
        <v>0</v>
      </c>
      <c r="AA37" s="1" t="s">
        <v>19</v>
      </c>
    </row>
    <row r="38" spans="1:27" x14ac:dyDescent="0.25">
      <c r="A38" s="1" t="s">
        <v>20</v>
      </c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2">
        <f t="shared" si="4"/>
        <v>0</v>
      </c>
      <c r="Q38" s="3"/>
      <c r="R38" s="3"/>
      <c r="S38" s="3"/>
      <c r="T38" s="3"/>
      <c r="U38" s="3"/>
      <c r="V38" s="3"/>
      <c r="W38" s="3"/>
      <c r="X38" s="2">
        <f t="shared" si="6"/>
        <v>0</v>
      </c>
      <c r="Y38" s="5"/>
      <c r="Z38" s="2">
        <f t="shared" si="5"/>
        <v>0</v>
      </c>
      <c r="AA38" s="1" t="s">
        <v>20</v>
      </c>
    </row>
    <row r="39" spans="1:27" x14ac:dyDescent="0.25">
      <c r="A39" s="1" t="s">
        <v>21</v>
      </c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2">
        <f t="shared" si="4"/>
        <v>0</v>
      </c>
      <c r="Q39" s="3"/>
      <c r="R39" s="3"/>
      <c r="S39" s="3"/>
      <c r="T39" s="3"/>
      <c r="U39" s="3"/>
      <c r="V39" s="3"/>
      <c r="W39" s="3"/>
      <c r="X39" s="2">
        <f t="shared" si="6"/>
        <v>0</v>
      </c>
      <c r="Y39" s="5"/>
      <c r="Z39" s="2">
        <f t="shared" si="5"/>
        <v>0</v>
      </c>
      <c r="AA39" s="1" t="s">
        <v>21</v>
      </c>
    </row>
    <row r="40" spans="1:27" x14ac:dyDescent="0.25">
      <c r="A40" s="8" t="s">
        <v>4</v>
      </c>
      <c r="B40" s="2">
        <f t="shared" ref="B40:X40" si="7">SUM(B27:B39)</f>
        <v>0</v>
      </c>
      <c r="C40" s="9">
        <f t="shared" si="7"/>
        <v>0</v>
      </c>
      <c r="D40" s="9">
        <f t="shared" si="7"/>
        <v>0</v>
      </c>
      <c r="E40" s="9">
        <f t="shared" si="7"/>
        <v>0</v>
      </c>
      <c r="F40" s="9">
        <f t="shared" si="7"/>
        <v>0</v>
      </c>
      <c r="G40" s="9">
        <f t="shared" si="7"/>
        <v>0</v>
      </c>
      <c r="H40" s="9">
        <f t="shared" si="7"/>
        <v>0</v>
      </c>
      <c r="I40" s="9">
        <f t="shared" si="7"/>
        <v>0</v>
      </c>
      <c r="J40" s="9">
        <f t="shared" si="7"/>
        <v>0</v>
      </c>
      <c r="K40" s="9">
        <f t="shared" si="7"/>
        <v>0</v>
      </c>
      <c r="L40" s="9">
        <f t="shared" si="7"/>
        <v>0</v>
      </c>
      <c r="M40" s="9">
        <f t="shared" si="7"/>
        <v>0</v>
      </c>
      <c r="N40" s="9">
        <f t="shared" si="7"/>
        <v>0</v>
      </c>
      <c r="O40" s="9">
        <f t="shared" si="7"/>
        <v>0</v>
      </c>
      <c r="P40" s="26">
        <f t="shared" si="7"/>
        <v>0</v>
      </c>
      <c r="Q40" s="9">
        <f t="shared" si="7"/>
        <v>0</v>
      </c>
      <c r="R40" s="9">
        <f t="shared" si="7"/>
        <v>0</v>
      </c>
      <c r="S40" s="9">
        <f t="shared" si="7"/>
        <v>0</v>
      </c>
      <c r="T40" s="9">
        <f t="shared" si="7"/>
        <v>0</v>
      </c>
      <c r="U40" s="9">
        <f t="shared" si="7"/>
        <v>0</v>
      </c>
      <c r="V40" s="9">
        <f t="shared" si="7"/>
        <v>0</v>
      </c>
      <c r="W40" s="9">
        <f t="shared" si="7"/>
        <v>0</v>
      </c>
      <c r="X40" s="11">
        <f t="shared" si="7"/>
        <v>0</v>
      </c>
      <c r="Y40" s="12">
        <f>Y36</f>
        <v>0</v>
      </c>
      <c r="Z40" s="2">
        <f t="shared" si="5"/>
        <v>0</v>
      </c>
      <c r="AA40" s="13"/>
    </row>
    <row r="41" spans="1:27" x14ac:dyDescent="0.25">
      <c r="A41" s="14" t="s">
        <v>26</v>
      </c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6"/>
      <c r="R41" s="16"/>
      <c r="S41" s="16"/>
      <c r="T41" s="16"/>
      <c r="U41" s="16"/>
    </row>
    <row r="42" spans="1:27" x14ac:dyDescent="0.25"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6"/>
      <c r="R42" s="16"/>
      <c r="S42" s="16"/>
      <c r="T42" s="16"/>
      <c r="U42" s="16"/>
    </row>
    <row r="43" spans="1:27" x14ac:dyDescent="0.25">
      <c r="A43" s="14" t="s">
        <v>22</v>
      </c>
      <c r="C43" s="27"/>
      <c r="D43" s="27"/>
    </row>
    <row r="44" spans="1:27" x14ac:dyDescent="0.25">
      <c r="A44" s="14" t="s">
        <v>23</v>
      </c>
      <c r="C44" s="27"/>
      <c r="D44" s="27"/>
    </row>
  </sheetData>
  <mergeCells count="66">
    <mergeCell ref="C43:D43"/>
    <mergeCell ref="C44:D44"/>
    <mergeCell ref="R25:R26"/>
    <mergeCell ref="S25:S26"/>
    <mergeCell ref="T25:T26"/>
    <mergeCell ref="F25:F26"/>
    <mergeCell ref="G25:G26"/>
    <mergeCell ref="H25:H26"/>
    <mergeCell ref="I25:I26"/>
    <mergeCell ref="J25:J26"/>
    <mergeCell ref="U25:U26"/>
    <mergeCell ref="V25:V26"/>
    <mergeCell ref="W25:W26"/>
    <mergeCell ref="K25:K26"/>
    <mergeCell ref="L25:L26"/>
    <mergeCell ref="M25:M26"/>
    <mergeCell ref="N25:N26"/>
    <mergeCell ref="O25:O26"/>
    <mergeCell ref="Q25:Q26"/>
    <mergeCell ref="W3:W4"/>
    <mergeCell ref="C21:D21"/>
    <mergeCell ref="A23:C23"/>
    <mergeCell ref="D23:AA23"/>
    <mergeCell ref="A24:A26"/>
    <mergeCell ref="B24:B26"/>
    <mergeCell ref="C24:O24"/>
    <mergeCell ref="P24:P26"/>
    <mergeCell ref="Q24:W24"/>
    <mergeCell ref="X24:X26"/>
    <mergeCell ref="Y24:Y26"/>
    <mergeCell ref="Z24:Z26"/>
    <mergeCell ref="AA24:AA26"/>
    <mergeCell ref="C25:C26"/>
    <mergeCell ref="D25:D26"/>
    <mergeCell ref="E25:E26"/>
    <mergeCell ref="O3:O4"/>
    <mergeCell ref="S3:S4"/>
    <mergeCell ref="T3:T4"/>
    <mergeCell ref="U3:U4"/>
    <mergeCell ref="V3:V4"/>
    <mergeCell ref="K3:K4"/>
    <mergeCell ref="C20:D20"/>
    <mergeCell ref="L3:L4"/>
    <mergeCell ref="M3:M4"/>
    <mergeCell ref="N3:N4"/>
    <mergeCell ref="F3:F4"/>
    <mergeCell ref="G3:G4"/>
    <mergeCell ref="H3:H4"/>
    <mergeCell ref="I3:I4"/>
    <mergeCell ref="J3:J4"/>
    <mergeCell ref="A1:C1"/>
    <mergeCell ref="D1:AA1"/>
    <mergeCell ref="A2:A4"/>
    <mergeCell ref="B2:B4"/>
    <mergeCell ref="C2:O2"/>
    <mergeCell ref="P2:P4"/>
    <mergeCell ref="Q2:W2"/>
    <mergeCell ref="X2:X4"/>
    <mergeCell ref="Y2:Y4"/>
    <mergeCell ref="Z2:Z4"/>
    <mergeCell ref="Q3:Q4"/>
    <mergeCell ref="R3:R4"/>
    <mergeCell ref="AA2:AA4"/>
    <mergeCell ref="C3:C4"/>
    <mergeCell ref="D3:D4"/>
    <mergeCell ref="E3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"/>
  <sheetViews>
    <sheetView topLeftCell="A18" workbookViewId="0">
      <selection activeCell="G19" sqref="G19"/>
    </sheetView>
  </sheetViews>
  <sheetFormatPr defaultRowHeight="15" x14ac:dyDescent="0.25"/>
  <cols>
    <col min="1" max="1" width="9.5703125" style="14" customWidth="1"/>
    <col min="2" max="2" width="7.85546875" style="14" customWidth="1"/>
    <col min="3" max="3" width="4.140625" style="14" customWidth="1"/>
    <col min="4" max="4" width="3.85546875" style="14" customWidth="1"/>
    <col min="5" max="5" width="4.140625" style="14" customWidth="1"/>
    <col min="6" max="6" width="3.85546875" style="14" customWidth="1"/>
    <col min="7" max="7" width="4.85546875" style="14" customWidth="1"/>
    <col min="8" max="8" width="3.85546875" style="14" customWidth="1"/>
    <col min="9" max="9" width="4.7109375" style="14" customWidth="1"/>
    <col min="10" max="15" width="3" style="14" customWidth="1"/>
    <col min="16" max="16" width="7.42578125" style="14" customWidth="1"/>
    <col min="17" max="23" width="4" style="17" customWidth="1"/>
    <col min="24" max="24" width="8" style="14" customWidth="1"/>
    <col min="25" max="25" width="5.28515625" style="14" customWidth="1"/>
    <col min="26" max="26" width="11.7109375" style="14" customWidth="1"/>
    <col min="27" max="27" width="11.140625" style="14" customWidth="1"/>
  </cols>
  <sheetData>
    <row r="1" spans="1:28" ht="15.75" x14ac:dyDescent="0.25">
      <c r="A1" s="32" t="s">
        <v>49</v>
      </c>
      <c r="B1" s="32"/>
      <c r="C1" s="32"/>
      <c r="D1" s="33" t="s">
        <v>0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 spans="1:28" x14ac:dyDescent="0.25">
      <c r="A2" s="34" t="s">
        <v>1</v>
      </c>
      <c r="B2" s="37" t="s">
        <v>2</v>
      </c>
      <c r="C2" s="40" t="s">
        <v>3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2"/>
      <c r="P2" s="43" t="s">
        <v>4</v>
      </c>
      <c r="Q2" s="46" t="s">
        <v>5</v>
      </c>
      <c r="R2" s="47"/>
      <c r="S2" s="47"/>
      <c r="T2" s="47"/>
      <c r="U2" s="47"/>
      <c r="V2" s="47"/>
      <c r="W2" s="48"/>
      <c r="X2" s="43" t="s">
        <v>4</v>
      </c>
      <c r="Y2" s="43" t="s">
        <v>6</v>
      </c>
      <c r="Z2" s="43" t="s">
        <v>7</v>
      </c>
      <c r="AA2" s="34" t="s">
        <v>1</v>
      </c>
    </row>
    <row r="3" spans="1:28" ht="15" customHeight="1" x14ac:dyDescent="0.25">
      <c r="A3" s="35"/>
      <c r="B3" s="38"/>
      <c r="C3" s="49" t="s">
        <v>30</v>
      </c>
      <c r="D3" s="49" t="s">
        <v>31</v>
      </c>
      <c r="E3" s="49" t="s">
        <v>31</v>
      </c>
      <c r="F3" s="49" t="s">
        <v>31</v>
      </c>
      <c r="G3" s="30" t="s">
        <v>48</v>
      </c>
      <c r="H3" s="49" t="s">
        <v>31</v>
      </c>
      <c r="I3" s="30"/>
      <c r="J3" s="30"/>
      <c r="K3" s="30"/>
      <c r="L3" s="30"/>
      <c r="M3" s="30"/>
      <c r="N3" s="30"/>
      <c r="O3" s="30"/>
      <c r="P3" s="44"/>
      <c r="Q3" s="51"/>
      <c r="R3" s="51"/>
      <c r="S3" s="51"/>
      <c r="T3" s="28"/>
      <c r="U3" s="28"/>
      <c r="V3" s="28"/>
      <c r="W3" s="28"/>
      <c r="X3" s="44"/>
      <c r="Y3" s="44"/>
      <c r="Z3" s="44"/>
      <c r="AA3" s="35"/>
    </row>
    <row r="4" spans="1:28" x14ac:dyDescent="0.25">
      <c r="A4" s="36"/>
      <c r="B4" s="39"/>
      <c r="C4" s="50"/>
      <c r="D4" s="50"/>
      <c r="E4" s="50"/>
      <c r="F4" s="50"/>
      <c r="G4" s="31"/>
      <c r="H4" s="50"/>
      <c r="I4" s="31"/>
      <c r="J4" s="31"/>
      <c r="K4" s="31"/>
      <c r="L4" s="31"/>
      <c r="M4" s="31"/>
      <c r="N4" s="31"/>
      <c r="O4" s="31"/>
      <c r="P4" s="45"/>
      <c r="Q4" s="51"/>
      <c r="R4" s="51"/>
      <c r="S4" s="51"/>
      <c r="T4" s="29"/>
      <c r="U4" s="29"/>
      <c r="V4" s="29"/>
      <c r="W4" s="29"/>
      <c r="X4" s="45"/>
      <c r="Y4" s="45"/>
      <c r="Z4" s="45"/>
      <c r="AA4" s="36"/>
      <c r="AB4" s="21"/>
    </row>
    <row r="5" spans="1:28" x14ac:dyDescent="0.25">
      <c r="A5" s="1" t="s">
        <v>8</v>
      </c>
      <c r="B5" s="2">
        <v>654</v>
      </c>
      <c r="C5" s="3">
        <v>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2">
        <f t="shared" ref="P5:P17" si="0">SUM(C5:O5)</f>
        <v>9</v>
      </c>
      <c r="Q5" s="4"/>
      <c r="R5" s="4"/>
      <c r="S5" s="4"/>
      <c r="T5" s="4"/>
      <c r="U5" s="4"/>
      <c r="V5" s="4"/>
      <c r="W5" s="4"/>
      <c r="X5" s="2">
        <f>SUM(Q5:W5)</f>
        <v>0</v>
      </c>
      <c r="Y5" s="5"/>
      <c r="Z5" s="2">
        <f t="shared" ref="Z5:Z13" si="1">B5+P5-X5+Y5</f>
        <v>663</v>
      </c>
      <c r="AA5" s="1" t="s">
        <v>8</v>
      </c>
      <c r="AB5" s="21">
        <v>677</v>
      </c>
    </row>
    <row r="6" spans="1:28" x14ac:dyDescent="0.25">
      <c r="A6" s="1" t="s">
        <v>9</v>
      </c>
      <c r="B6" s="2">
        <v>54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>
        <f t="shared" si="0"/>
        <v>0</v>
      </c>
      <c r="Q6" s="3"/>
      <c r="R6" s="3"/>
      <c r="S6" s="3"/>
      <c r="T6" s="3"/>
      <c r="U6" s="3"/>
      <c r="V6" s="3"/>
      <c r="W6" s="3"/>
      <c r="X6" s="2">
        <f t="shared" ref="X6:X17" si="2">SUM(Q6:W6)</f>
        <v>0</v>
      </c>
      <c r="Y6" s="5"/>
      <c r="Z6" s="2">
        <f t="shared" si="1"/>
        <v>54</v>
      </c>
      <c r="AA6" s="1" t="s">
        <v>9</v>
      </c>
      <c r="AB6" s="21">
        <v>118</v>
      </c>
    </row>
    <row r="7" spans="1:28" x14ac:dyDescent="0.25">
      <c r="A7" s="1" t="s">
        <v>10</v>
      </c>
      <c r="B7" s="2">
        <v>612</v>
      </c>
      <c r="C7" s="3">
        <v>39</v>
      </c>
      <c r="D7" s="3"/>
      <c r="E7" s="3">
        <v>1</v>
      </c>
      <c r="F7" s="3"/>
      <c r="G7" s="3"/>
      <c r="H7" s="3"/>
      <c r="I7" s="3"/>
      <c r="J7" s="3"/>
      <c r="K7" s="3"/>
      <c r="L7" s="3"/>
      <c r="M7" s="3"/>
      <c r="N7" s="3"/>
      <c r="O7" s="3"/>
      <c r="P7" s="2">
        <f t="shared" si="0"/>
        <v>40</v>
      </c>
      <c r="Q7" s="3"/>
      <c r="R7" s="3"/>
      <c r="S7" s="3"/>
      <c r="T7" s="3"/>
      <c r="U7" s="3"/>
      <c r="V7" s="3"/>
      <c r="W7" s="3"/>
      <c r="X7" s="2">
        <f t="shared" si="2"/>
        <v>0</v>
      </c>
      <c r="Y7" s="5"/>
      <c r="Z7" s="2">
        <f t="shared" si="1"/>
        <v>652</v>
      </c>
      <c r="AA7" s="1" t="s">
        <v>10</v>
      </c>
      <c r="AB7" s="21">
        <v>776</v>
      </c>
    </row>
    <row r="8" spans="1:28" x14ac:dyDescent="0.25">
      <c r="A8" s="1" t="s">
        <v>11</v>
      </c>
      <c r="B8" s="2">
        <v>190</v>
      </c>
      <c r="C8" s="3">
        <v>6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>
        <f t="shared" si="0"/>
        <v>6</v>
      </c>
      <c r="Q8" s="3"/>
      <c r="R8" s="3"/>
      <c r="S8" s="3"/>
      <c r="T8" s="3"/>
      <c r="U8" s="3"/>
      <c r="V8" s="3"/>
      <c r="W8" s="3"/>
      <c r="X8" s="2">
        <f t="shared" si="2"/>
        <v>0</v>
      </c>
      <c r="Y8" s="5"/>
      <c r="Z8" s="2">
        <f t="shared" si="1"/>
        <v>196</v>
      </c>
      <c r="AA8" s="1" t="s">
        <v>11</v>
      </c>
      <c r="AB8" s="21">
        <v>198</v>
      </c>
    </row>
    <row r="9" spans="1:28" x14ac:dyDescent="0.25">
      <c r="A9" s="1" t="s">
        <v>12</v>
      </c>
      <c r="B9" s="2">
        <v>483</v>
      </c>
      <c r="C9" s="3">
        <v>42</v>
      </c>
      <c r="D9" s="3"/>
      <c r="E9" s="3">
        <v>1</v>
      </c>
      <c r="F9" s="3"/>
      <c r="G9" s="3"/>
      <c r="H9" s="3"/>
      <c r="I9" s="3"/>
      <c r="J9" s="3"/>
      <c r="K9" s="3"/>
      <c r="L9" s="3"/>
      <c r="M9" s="3"/>
      <c r="N9" s="3"/>
      <c r="O9" s="3"/>
      <c r="P9" s="2">
        <f t="shared" si="0"/>
        <v>43</v>
      </c>
      <c r="Q9" s="3"/>
      <c r="R9" s="3"/>
      <c r="S9" s="3"/>
      <c r="T9" s="3"/>
      <c r="U9" s="3"/>
      <c r="V9" s="3"/>
      <c r="W9" s="3"/>
      <c r="X9" s="2">
        <f t="shared" si="2"/>
        <v>0</v>
      </c>
      <c r="Y9" s="5"/>
      <c r="Z9" s="2">
        <f t="shared" si="1"/>
        <v>526</v>
      </c>
      <c r="AA9" s="1" t="s">
        <v>12</v>
      </c>
      <c r="AB9" s="21">
        <v>605</v>
      </c>
    </row>
    <row r="10" spans="1:28" x14ac:dyDescent="0.25">
      <c r="A10" s="1" t="s">
        <v>13</v>
      </c>
      <c r="B10" s="2">
        <v>87</v>
      </c>
      <c r="C10" s="3">
        <v>127</v>
      </c>
      <c r="D10" s="3">
        <v>12</v>
      </c>
      <c r="E10" s="3">
        <v>8</v>
      </c>
      <c r="F10" s="3"/>
      <c r="G10" s="3"/>
      <c r="H10" s="3"/>
      <c r="I10" s="3"/>
      <c r="J10" s="3"/>
      <c r="K10" s="3"/>
      <c r="L10" s="3"/>
      <c r="M10" s="3"/>
      <c r="N10" s="3"/>
      <c r="O10" s="3">
        <v>20</v>
      </c>
      <c r="P10" s="2">
        <f t="shared" si="0"/>
        <v>167</v>
      </c>
      <c r="Q10" s="3"/>
      <c r="R10" s="3"/>
      <c r="S10" s="3"/>
      <c r="T10" s="3"/>
      <c r="U10" s="3"/>
      <c r="V10" s="3"/>
      <c r="W10" s="3"/>
      <c r="X10" s="2">
        <f t="shared" si="2"/>
        <v>0</v>
      </c>
      <c r="Y10" s="5"/>
      <c r="Z10" s="2">
        <f t="shared" si="1"/>
        <v>254</v>
      </c>
      <c r="AA10" s="1" t="s">
        <v>13</v>
      </c>
      <c r="AB10" s="21">
        <v>1236</v>
      </c>
    </row>
    <row r="11" spans="1:28" x14ac:dyDescent="0.25">
      <c r="A11" s="1" t="s">
        <v>14</v>
      </c>
      <c r="B11" s="2">
        <v>356</v>
      </c>
      <c r="C11" s="3">
        <v>51</v>
      </c>
      <c r="D11" s="3">
        <v>11</v>
      </c>
      <c r="E11" s="3">
        <v>5</v>
      </c>
      <c r="F11" s="3">
        <v>7</v>
      </c>
      <c r="G11" s="3"/>
      <c r="H11" s="3">
        <v>1</v>
      </c>
      <c r="I11" s="3"/>
      <c r="J11" s="3"/>
      <c r="K11" s="3"/>
      <c r="L11" s="3"/>
      <c r="M11" s="3"/>
      <c r="N11" s="3"/>
      <c r="O11" s="3"/>
      <c r="P11" s="2">
        <f t="shared" si="0"/>
        <v>75</v>
      </c>
      <c r="Q11" s="3"/>
      <c r="R11" s="3"/>
      <c r="S11" s="3"/>
      <c r="T11" s="3"/>
      <c r="U11" s="3"/>
      <c r="V11" s="3"/>
      <c r="W11" s="3"/>
      <c r="X11" s="2">
        <f t="shared" si="2"/>
        <v>0</v>
      </c>
      <c r="Y11" s="5"/>
      <c r="Z11" s="2">
        <f t="shared" si="1"/>
        <v>431</v>
      </c>
      <c r="AA11" s="1" t="s">
        <v>14</v>
      </c>
      <c r="AB11" s="21">
        <v>891</v>
      </c>
    </row>
    <row r="12" spans="1:28" x14ac:dyDescent="0.25">
      <c r="A12" s="1" t="s">
        <v>15</v>
      </c>
      <c r="B12" s="2">
        <v>26</v>
      </c>
      <c r="C12" s="3">
        <v>7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2">
        <f t="shared" si="0"/>
        <v>7</v>
      </c>
      <c r="Q12" s="3"/>
      <c r="R12" s="3"/>
      <c r="S12" s="3"/>
      <c r="T12" s="3"/>
      <c r="U12" s="3"/>
      <c r="V12" s="3"/>
      <c r="W12" s="3"/>
      <c r="X12" s="2">
        <f t="shared" si="2"/>
        <v>0</v>
      </c>
      <c r="Y12" s="5"/>
      <c r="Z12" s="2">
        <f t="shared" si="1"/>
        <v>33</v>
      </c>
      <c r="AA12" s="1" t="s">
        <v>15</v>
      </c>
      <c r="AB12" s="21">
        <v>51</v>
      </c>
    </row>
    <row r="13" spans="1:28" x14ac:dyDescent="0.25">
      <c r="A13" s="1" t="s">
        <v>16</v>
      </c>
      <c r="B13" s="2">
        <v>261</v>
      </c>
      <c r="C13" s="3">
        <v>20</v>
      </c>
      <c r="D13" s="3">
        <v>12</v>
      </c>
      <c r="E13" s="3">
        <v>16</v>
      </c>
      <c r="F13" s="3">
        <v>14</v>
      </c>
      <c r="G13" s="3"/>
      <c r="H13" s="3">
        <v>10</v>
      </c>
      <c r="I13" s="3"/>
      <c r="J13" s="3"/>
      <c r="K13" s="3"/>
      <c r="L13" s="3"/>
      <c r="M13" s="3"/>
      <c r="N13" s="3"/>
      <c r="O13" s="3"/>
      <c r="P13" s="2">
        <f t="shared" si="0"/>
        <v>72</v>
      </c>
      <c r="Q13" s="3"/>
      <c r="R13" s="3"/>
      <c r="S13" s="3"/>
      <c r="T13" s="3"/>
      <c r="U13" s="3"/>
      <c r="V13" s="3"/>
      <c r="W13" s="3"/>
      <c r="X13" s="2">
        <f t="shared" si="2"/>
        <v>0</v>
      </c>
      <c r="Y13" s="5"/>
      <c r="Z13" s="2">
        <f t="shared" si="1"/>
        <v>333</v>
      </c>
      <c r="AA13" s="1" t="s">
        <v>16</v>
      </c>
      <c r="AB13" s="21">
        <v>0</v>
      </c>
    </row>
    <row r="14" spans="1:28" x14ac:dyDescent="0.25">
      <c r="A14" s="1" t="s">
        <v>17</v>
      </c>
      <c r="B14" s="2">
        <v>1746</v>
      </c>
      <c r="C14" s="6">
        <v>119</v>
      </c>
      <c r="D14" s="6">
        <v>91</v>
      </c>
      <c r="E14" s="6">
        <v>95</v>
      </c>
      <c r="F14" s="6">
        <v>73</v>
      </c>
      <c r="G14" s="6"/>
      <c r="H14" s="6">
        <v>76</v>
      </c>
      <c r="I14" s="6"/>
      <c r="J14" s="6"/>
      <c r="K14" s="6"/>
      <c r="L14" s="6"/>
      <c r="M14" s="6"/>
      <c r="N14" s="6"/>
      <c r="O14" s="6"/>
      <c r="P14" s="2">
        <f t="shared" si="0"/>
        <v>454</v>
      </c>
      <c r="Q14" s="6"/>
      <c r="R14" s="6"/>
      <c r="S14" s="6"/>
      <c r="T14" s="6"/>
      <c r="U14" s="6"/>
      <c r="V14" s="6"/>
      <c r="W14" s="6"/>
      <c r="X14" s="2">
        <f t="shared" si="2"/>
        <v>0</v>
      </c>
      <c r="Y14" s="7"/>
      <c r="Z14" s="2">
        <f>B14+P14-Y14</f>
        <v>2200</v>
      </c>
      <c r="AA14" s="1" t="s">
        <v>18</v>
      </c>
      <c r="AB14" s="21">
        <v>321</v>
      </c>
    </row>
    <row r="15" spans="1:28" x14ac:dyDescent="0.25">
      <c r="A15" s="1" t="s">
        <v>19</v>
      </c>
      <c r="B15" s="2">
        <v>188</v>
      </c>
      <c r="C15" s="3"/>
      <c r="D15" s="3"/>
      <c r="E15" s="3"/>
      <c r="F15" s="3">
        <v>32</v>
      </c>
      <c r="G15" s="3"/>
      <c r="H15" s="3">
        <v>19</v>
      </c>
      <c r="I15" s="3"/>
      <c r="J15" s="3"/>
      <c r="K15" s="3"/>
      <c r="L15" s="3"/>
      <c r="M15" s="3"/>
      <c r="N15" s="3"/>
      <c r="O15" s="3"/>
      <c r="P15" s="2">
        <f t="shared" si="0"/>
        <v>51</v>
      </c>
      <c r="Q15" s="3"/>
      <c r="R15" s="3"/>
      <c r="S15" s="3"/>
      <c r="T15" s="3"/>
      <c r="U15" s="3"/>
      <c r="V15" s="3"/>
      <c r="W15" s="3"/>
      <c r="X15" s="2">
        <f t="shared" si="2"/>
        <v>0</v>
      </c>
      <c r="Y15" s="5"/>
      <c r="Z15" s="2">
        <f>B15+P15-X15+Y15</f>
        <v>239</v>
      </c>
      <c r="AA15" s="1" t="s">
        <v>19</v>
      </c>
      <c r="AB15" s="21">
        <v>336</v>
      </c>
    </row>
    <row r="16" spans="1:28" x14ac:dyDescent="0.25">
      <c r="A16" s="1" t="s">
        <v>20</v>
      </c>
      <c r="B16" s="2">
        <v>97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2">
        <f t="shared" si="0"/>
        <v>0</v>
      </c>
      <c r="Q16" s="3"/>
      <c r="R16" s="3"/>
      <c r="S16" s="3"/>
      <c r="T16" s="3"/>
      <c r="U16" s="3"/>
      <c r="V16" s="3"/>
      <c r="W16" s="3"/>
      <c r="X16" s="2">
        <f t="shared" si="2"/>
        <v>0</v>
      </c>
      <c r="Y16" s="5"/>
      <c r="Z16" s="2">
        <f>B16+P16-X16+Y16</f>
        <v>97</v>
      </c>
      <c r="AA16" s="1" t="s">
        <v>20</v>
      </c>
      <c r="AB16" s="21">
        <v>97</v>
      </c>
    </row>
    <row r="17" spans="1:28" x14ac:dyDescent="0.25">
      <c r="A17" s="1" t="s">
        <v>21</v>
      </c>
      <c r="B17" s="2">
        <v>19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2">
        <f t="shared" si="0"/>
        <v>0</v>
      </c>
      <c r="Q17" s="3"/>
      <c r="R17" s="3"/>
      <c r="S17" s="3"/>
      <c r="T17" s="3"/>
      <c r="U17" s="3"/>
      <c r="V17" s="3"/>
      <c r="W17" s="3"/>
      <c r="X17" s="2">
        <f t="shared" si="2"/>
        <v>0</v>
      </c>
      <c r="Y17" s="5"/>
      <c r="Z17" s="2">
        <f>B17+P17-X17+Y17</f>
        <v>19</v>
      </c>
      <c r="AA17" s="1" t="s">
        <v>21</v>
      </c>
      <c r="AB17" s="21">
        <v>19</v>
      </c>
    </row>
    <row r="18" spans="1:28" x14ac:dyDescent="0.25">
      <c r="A18" s="8" t="s">
        <v>4</v>
      </c>
      <c r="B18" s="2">
        <f t="shared" ref="B18:X18" si="3">SUM(B5:B17)</f>
        <v>4773</v>
      </c>
      <c r="C18" s="9">
        <f t="shared" si="3"/>
        <v>420</v>
      </c>
      <c r="D18" s="9">
        <f t="shared" si="3"/>
        <v>126</v>
      </c>
      <c r="E18" s="9">
        <f t="shared" si="3"/>
        <v>126</v>
      </c>
      <c r="F18" s="9">
        <f t="shared" si="3"/>
        <v>126</v>
      </c>
      <c r="G18" s="9">
        <f t="shared" si="3"/>
        <v>0</v>
      </c>
      <c r="H18" s="9">
        <f t="shared" si="3"/>
        <v>106</v>
      </c>
      <c r="I18" s="9">
        <f t="shared" si="3"/>
        <v>0</v>
      </c>
      <c r="J18" s="9">
        <f t="shared" si="3"/>
        <v>0</v>
      </c>
      <c r="K18" s="9">
        <f t="shared" si="3"/>
        <v>0</v>
      </c>
      <c r="L18" s="9">
        <f t="shared" si="3"/>
        <v>0</v>
      </c>
      <c r="M18" s="9">
        <f t="shared" si="3"/>
        <v>0</v>
      </c>
      <c r="N18" s="9">
        <f t="shared" si="3"/>
        <v>0</v>
      </c>
      <c r="O18" s="9">
        <f t="shared" si="3"/>
        <v>20</v>
      </c>
      <c r="P18" s="10">
        <f t="shared" si="3"/>
        <v>924</v>
      </c>
      <c r="Q18" s="9">
        <f t="shared" si="3"/>
        <v>0</v>
      </c>
      <c r="R18" s="9">
        <f t="shared" si="3"/>
        <v>0</v>
      </c>
      <c r="S18" s="9">
        <f t="shared" si="3"/>
        <v>0</v>
      </c>
      <c r="T18" s="9">
        <f t="shared" si="3"/>
        <v>0</v>
      </c>
      <c r="U18" s="9">
        <f t="shared" si="3"/>
        <v>0</v>
      </c>
      <c r="V18" s="9">
        <f t="shared" si="3"/>
        <v>0</v>
      </c>
      <c r="W18" s="9">
        <f t="shared" si="3"/>
        <v>0</v>
      </c>
      <c r="X18" s="11">
        <f t="shared" si="3"/>
        <v>0</v>
      </c>
      <c r="Y18" s="12">
        <f>Y14</f>
        <v>0</v>
      </c>
      <c r="Z18" s="2">
        <f>SUM(Z5:Z17)</f>
        <v>5697</v>
      </c>
      <c r="AA18" s="13"/>
      <c r="AB18" s="21">
        <f>SUM(AB5:AB17)</f>
        <v>5325</v>
      </c>
    </row>
    <row r="19" spans="1:28" x14ac:dyDescent="0.25"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6"/>
      <c r="R19" s="16"/>
      <c r="S19" s="16"/>
      <c r="T19" s="16"/>
      <c r="U19" s="16"/>
    </row>
    <row r="20" spans="1:28" x14ac:dyDescent="0.25">
      <c r="A20" s="14" t="s">
        <v>22</v>
      </c>
      <c r="C20" s="27"/>
      <c r="D20" s="27"/>
    </row>
    <row r="21" spans="1:28" x14ac:dyDescent="0.25">
      <c r="A21" s="14" t="s">
        <v>23</v>
      </c>
      <c r="C21" s="27"/>
      <c r="D21" s="27"/>
    </row>
    <row r="22" spans="1:28" x14ac:dyDescent="0.25">
      <c r="AA22" s="14" t="s">
        <v>24</v>
      </c>
    </row>
    <row r="23" spans="1:28" ht="15.75" x14ac:dyDescent="0.25">
      <c r="A23" s="32" t="s">
        <v>25</v>
      </c>
      <c r="B23" s="32"/>
      <c r="C23" s="3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 spans="1:28" x14ac:dyDescent="0.25">
      <c r="A24" s="34" t="s">
        <v>1</v>
      </c>
      <c r="B24" s="37" t="s">
        <v>2</v>
      </c>
      <c r="C24" s="40" t="s">
        <v>3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2"/>
      <c r="P24" s="43" t="s">
        <v>4</v>
      </c>
      <c r="Q24" s="46" t="s">
        <v>5</v>
      </c>
      <c r="R24" s="47"/>
      <c r="S24" s="47"/>
      <c r="T24" s="47"/>
      <c r="U24" s="47"/>
      <c r="V24" s="47"/>
      <c r="W24" s="48"/>
      <c r="X24" s="43" t="s">
        <v>4</v>
      </c>
      <c r="Y24" s="43" t="s">
        <v>6</v>
      </c>
      <c r="Z24" s="43" t="s">
        <v>7</v>
      </c>
      <c r="AA24" s="34" t="s">
        <v>1</v>
      </c>
    </row>
    <row r="25" spans="1:28" x14ac:dyDescent="0.25">
      <c r="A25" s="35"/>
      <c r="B25" s="38"/>
      <c r="C25" s="49"/>
      <c r="D25" s="49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44"/>
      <c r="Q25" s="28"/>
      <c r="R25" s="28"/>
      <c r="S25" s="28"/>
      <c r="T25" s="28"/>
      <c r="U25" s="28"/>
      <c r="V25" s="28"/>
      <c r="W25" s="28"/>
      <c r="X25" s="44"/>
      <c r="Y25" s="44"/>
      <c r="Z25" s="44"/>
      <c r="AA25" s="35"/>
    </row>
    <row r="26" spans="1:28" x14ac:dyDescent="0.25">
      <c r="A26" s="36"/>
      <c r="B26" s="39"/>
      <c r="C26" s="50"/>
      <c r="D26" s="50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45"/>
      <c r="Q26" s="29"/>
      <c r="R26" s="29"/>
      <c r="S26" s="29"/>
      <c r="T26" s="29"/>
      <c r="U26" s="29"/>
      <c r="V26" s="29"/>
      <c r="W26" s="29"/>
      <c r="X26" s="45"/>
      <c r="Y26" s="45"/>
      <c r="Z26" s="45"/>
      <c r="AA26" s="36"/>
    </row>
    <row r="27" spans="1:28" x14ac:dyDescent="0.25">
      <c r="A27" s="1" t="s">
        <v>8</v>
      </c>
      <c r="B27" s="2">
        <v>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2">
        <f t="shared" ref="P27:P39" si="4">SUM(C27:O27)</f>
        <v>0</v>
      </c>
      <c r="Q27" s="4"/>
      <c r="R27" s="4"/>
      <c r="S27" s="4"/>
      <c r="T27" s="4"/>
      <c r="U27" s="4"/>
      <c r="V27" s="4"/>
      <c r="W27" s="4"/>
      <c r="X27" s="2">
        <f>SUM(Q27:W27)</f>
        <v>0</v>
      </c>
      <c r="Y27" s="5"/>
      <c r="Z27" s="2">
        <f t="shared" ref="Z27:Z40" si="5">B27+P27-X27+Y27</f>
        <v>0</v>
      </c>
      <c r="AA27" s="1" t="s">
        <v>8</v>
      </c>
    </row>
    <row r="28" spans="1:28" x14ac:dyDescent="0.25">
      <c r="A28" s="1" t="s">
        <v>9</v>
      </c>
      <c r="B28" s="2">
        <v>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2">
        <f t="shared" si="4"/>
        <v>0</v>
      </c>
      <c r="Q28" s="3"/>
      <c r="R28" s="3"/>
      <c r="S28" s="3"/>
      <c r="T28" s="3"/>
      <c r="U28" s="3"/>
      <c r="V28" s="3"/>
      <c r="W28" s="3"/>
      <c r="X28" s="2">
        <f t="shared" ref="X28:X39" si="6">SUM(Q28:W28)</f>
        <v>0</v>
      </c>
      <c r="Y28" s="5"/>
      <c r="Z28" s="2">
        <f t="shared" si="5"/>
        <v>0</v>
      </c>
      <c r="AA28" s="1" t="s">
        <v>9</v>
      </c>
    </row>
    <row r="29" spans="1:28" x14ac:dyDescent="0.25">
      <c r="A29" s="1" t="s">
        <v>10</v>
      </c>
      <c r="B29" s="2">
        <v>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2">
        <f t="shared" si="4"/>
        <v>0</v>
      </c>
      <c r="Q29" s="3"/>
      <c r="R29" s="3"/>
      <c r="S29" s="3"/>
      <c r="T29" s="3"/>
      <c r="U29" s="3"/>
      <c r="V29" s="3"/>
      <c r="W29" s="3"/>
      <c r="X29" s="2">
        <f t="shared" si="6"/>
        <v>0</v>
      </c>
      <c r="Y29" s="5"/>
      <c r="Z29" s="2">
        <f t="shared" si="5"/>
        <v>0</v>
      </c>
      <c r="AA29" s="1" t="s">
        <v>10</v>
      </c>
    </row>
    <row r="30" spans="1:28" x14ac:dyDescent="0.25">
      <c r="A30" s="1" t="s">
        <v>11</v>
      </c>
      <c r="B30" s="2"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2">
        <f t="shared" si="4"/>
        <v>0</v>
      </c>
      <c r="Q30" s="3"/>
      <c r="R30" s="3"/>
      <c r="S30" s="3"/>
      <c r="T30" s="3"/>
      <c r="U30" s="3"/>
      <c r="V30" s="3"/>
      <c r="W30" s="3"/>
      <c r="X30" s="2">
        <f t="shared" si="6"/>
        <v>0</v>
      </c>
      <c r="Y30" s="5"/>
      <c r="Z30" s="2">
        <f t="shared" si="5"/>
        <v>0</v>
      </c>
      <c r="AA30" s="1" t="s">
        <v>11</v>
      </c>
    </row>
    <row r="31" spans="1:28" x14ac:dyDescent="0.25">
      <c r="A31" s="1" t="s">
        <v>12</v>
      </c>
      <c r="B31" s="2">
        <v>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2">
        <f t="shared" si="4"/>
        <v>0</v>
      </c>
      <c r="Q31" s="3"/>
      <c r="R31" s="3"/>
      <c r="S31" s="3"/>
      <c r="T31" s="3"/>
      <c r="U31" s="3"/>
      <c r="V31" s="3"/>
      <c r="W31" s="3"/>
      <c r="X31" s="2">
        <f t="shared" si="6"/>
        <v>0</v>
      </c>
      <c r="Y31" s="5"/>
      <c r="Z31" s="2">
        <f t="shared" si="5"/>
        <v>0</v>
      </c>
      <c r="AA31" s="1" t="s">
        <v>12</v>
      </c>
    </row>
    <row r="32" spans="1:28" x14ac:dyDescent="0.25">
      <c r="A32" s="1" t="s">
        <v>13</v>
      </c>
      <c r="B32" s="2">
        <v>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2">
        <f t="shared" si="4"/>
        <v>0</v>
      </c>
      <c r="Q32" s="3"/>
      <c r="R32" s="3"/>
      <c r="S32" s="3"/>
      <c r="T32" s="3"/>
      <c r="U32" s="3"/>
      <c r="V32" s="3"/>
      <c r="W32" s="3"/>
      <c r="X32" s="2">
        <f t="shared" si="6"/>
        <v>0</v>
      </c>
      <c r="Y32" s="5"/>
      <c r="Z32" s="2">
        <f t="shared" si="5"/>
        <v>0</v>
      </c>
      <c r="AA32" s="1" t="s">
        <v>13</v>
      </c>
    </row>
    <row r="33" spans="1:27" x14ac:dyDescent="0.25">
      <c r="A33" s="1" t="s">
        <v>14</v>
      </c>
      <c r="B33" s="2">
        <v>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2">
        <f t="shared" si="4"/>
        <v>0</v>
      </c>
      <c r="Q33" s="3"/>
      <c r="R33" s="3"/>
      <c r="S33" s="3"/>
      <c r="T33" s="3"/>
      <c r="U33" s="3"/>
      <c r="V33" s="3"/>
      <c r="W33" s="3"/>
      <c r="X33" s="2">
        <f t="shared" si="6"/>
        <v>0</v>
      </c>
      <c r="Y33" s="5"/>
      <c r="Z33" s="2">
        <f t="shared" si="5"/>
        <v>0</v>
      </c>
      <c r="AA33" s="1" t="s">
        <v>14</v>
      </c>
    </row>
    <row r="34" spans="1:27" x14ac:dyDescent="0.25">
      <c r="A34" s="1" t="s">
        <v>15</v>
      </c>
      <c r="B34" s="2">
        <v>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2">
        <f t="shared" si="4"/>
        <v>0</v>
      </c>
      <c r="Q34" s="3"/>
      <c r="R34" s="3"/>
      <c r="S34" s="3"/>
      <c r="T34" s="3"/>
      <c r="U34" s="3"/>
      <c r="V34" s="3"/>
      <c r="W34" s="3"/>
      <c r="X34" s="2">
        <f t="shared" si="6"/>
        <v>0</v>
      </c>
      <c r="Y34" s="5"/>
      <c r="Z34" s="2">
        <f t="shared" si="5"/>
        <v>0</v>
      </c>
      <c r="AA34" s="1" t="s">
        <v>15</v>
      </c>
    </row>
    <row r="35" spans="1:27" x14ac:dyDescent="0.25">
      <c r="A35" s="1" t="s">
        <v>16</v>
      </c>
      <c r="B35" s="2">
        <v>0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2">
        <f t="shared" si="4"/>
        <v>0</v>
      </c>
      <c r="Q35" s="3"/>
      <c r="R35" s="3"/>
      <c r="S35" s="3"/>
      <c r="T35" s="3"/>
      <c r="U35" s="3"/>
      <c r="V35" s="3"/>
      <c r="W35" s="3"/>
      <c r="X35" s="2">
        <f t="shared" si="6"/>
        <v>0</v>
      </c>
      <c r="Y35" s="5"/>
      <c r="Z35" s="2">
        <f t="shared" si="5"/>
        <v>0</v>
      </c>
      <c r="AA35" s="1" t="s">
        <v>16</v>
      </c>
    </row>
    <row r="36" spans="1:27" x14ac:dyDescent="0.25">
      <c r="A36" s="1" t="s">
        <v>17</v>
      </c>
      <c r="B36" s="2">
        <v>823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2">
        <f t="shared" si="4"/>
        <v>0</v>
      </c>
      <c r="Q36" s="6"/>
      <c r="R36" s="6"/>
      <c r="S36" s="6"/>
      <c r="T36" s="6"/>
      <c r="U36" s="6"/>
      <c r="V36" s="6"/>
      <c r="W36" s="6"/>
      <c r="X36" s="2">
        <f t="shared" si="6"/>
        <v>0</v>
      </c>
      <c r="Y36" s="7"/>
      <c r="Z36" s="2">
        <f t="shared" si="5"/>
        <v>823</v>
      </c>
      <c r="AA36" s="1" t="s">
        <v>18</v>
      </c>
    </row>
    <row r="37" spans="1:27" x14ac:dyDescent="0.25">
      <c r="A37" s="1" t="s">
        <v>19</v>
      </c>
      <c r="B37" s="2">
        <v>-118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2">
        <f t="shared" si="4"/>
        <v>0</v>
      </c>
      <c r="Q37" s="3"/>
      <c r="R37" s="3"/>
      <c r="S37" s="3"/>
      <c r="T37" s="3"/>
      <c r="U37" s="3"/>
      <c r="V37" s="3"/>
      <c r="W37" s="3"/>
      <c r="X37" s="2">
        <f t="shared" si="6"/>
        <v>0</v>
      </c>
      <c r="Y37" s="5"/>
      <c r="Z37" s="2">
        <f t="shared" si="5"/>
        <v>-118</v>
      </c>
      <c r="AA37" s="1" t="s">
        <v>19</v>
      </c>
    </row>
    <row r="38" spans="1:27" x14ac:dyDescent="0.25">
      <c r="A38" s="1" t="s">
        <v>20</v>
      </c>
      <c r="B38" s="2">
        <v>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2">
        <f t="shared" si="4"/>
        <v>0</v>
      </c>
      <c r="Q38" s="3"/>
      <c r="R38" s="3"/>
      <c r="S38" s="3"/>
      <c r="T38" s="3"/>
      <c r="U38" s="3"/>
      <c r="V38" s="3"/>
      <c r="W38" s="3"/>
      <c r="X38" s="2">
        <f t="shared" si="6"/>
        <v>0</v>
      </c>
      <c r="Y38" s="5"/>
      <c r="Z38" s="2">
        <f t="shared" si="5"/>
        <v>0</v>
      </c>
      <c r="AA38" s="1" t="s">
        <v>20</v>
      </c>
    </row>
    <row r="39" spans="1:27" x14ac:dyDescent="0.25">
      <c r="A39" s="1" t="s">
        <v>21</v>
      </c>
      <c r="B39" s="2">
        <v>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2">
        <f t="shared" si="4"/>
        <v>0</v>
      </c>
      <c r="Q39" s="3"/>
      <c r="R39" s="3"/>
      <c r="S39" s="3"/>
      <c r="T39" s="3"/>
      <c r="U39" s="3"/>
      <c r="V39" s="3"/>
      <c r="W39" s="3"/>
      <c r="X39" s="2">
        <f t="shared" si="6"/>
        <v>0</v>
      </c>
      <c r="Y39" s="5"/>
      <c r="Z39" s="2">
        <f t="shared" si="5"/>
        <v>0</v>
      </c>
      <c r="AA39" s="1" t="s">
        <v>21</v>
      </c>
    </row>
    <row r="40" spans="1:27" x14ac:dyDescent="0.25">
      <c r="A40" s="8" t="s">
        <v>4</v>
      </c>
      <c r="B40" s="2">
        <f t="shared" ref="B40:X40" si="7">SUM(B27:B39)</f>
        <v>705</v>
      </c>
      <c r="C40" s="9">
        <f t="shared" si="7"/>
        <v>0</v>
      </c>
      <c r="D40" s="9">
        <f t="shared" si="7"/>
        <v>0</v>
      </c>
      <c r="E40" s="9">
        <f t="shared" si="7"/>
        <v>0</v>
      </c>
      <c r="F40" s="9">
        <f t="shared" si="7"/>
        <v>0</v>
      </c>
      <c r="G40" s="9">
        <f t="shared" si="7"/>
        <v>0</v>
      </c>
      <c r="H40" s="9">
        <f t="shared" si="7"/>
        <v>0</v>
      </c>
      <c r="I40" s="9">
        <f t="shared" si="7"/>
        <v>0</v>
      </c>
      <c r="J40" s="9">
        <f t="shared" si="7"/>
        <v>0</v>
      </c>
      <c r="K40" s="9">
        <f t="shared" si="7"/>
        <v>0</v>
      </c>
      <c r="L40" s="9">
        <f t="shared" si="7"/>
        <v>0</v>
      </c>
      <c r="M40" s="9">
        <f t="shared" si="7"/>
        <v>0</v>
      </c>
      <c r="N40" s="9">
        <f t="shared" si="7"/>
        <v>0</v>
      </c>
      <c r="O40" s="9">
        <f t="shared" si="7"/>
        <v>0</v>
      </c>
      <c r="P40" s="10">
        <f t="shared" si="7"/>
        <v>0</v>
      </c>
      <c r="Q40" s="9">
        <f t="shared" si="7"/>
        <v>0</v>
      </c>
      <c r="R40" s="9">
        <f t="shared" si="7"/>
        <v>0</v>
      </c>
      <c r="S40" s="9">
        <f t="shared" si="7"/>
        <v>0</v>
      </c>
      <c r="T40" s="9">
        <f t="shared" si="7"/>
        <v>0</v>
      </c>
      <c r="U40" s="9">
        <f t="shared" si="7"/>
        <v>0</v>
      </c>
      <c r="V40" s="9">
        <f t="shared" si="7"/>
        <v>0</v>
      </c>
      <c r="W40" s="9">
        <f t="shared" si="7"/>
        <v>0</v>
      </c>
      <c r="X40" s="11">
        <f t="shared" si="7"/>
        <v>0</v>
      </c>
      <c r="Y40" s="12">
        <f>Y36</f>
        <v>0</v>
      </c>
      <c r="Z40" s="2">
        <f t="shared" si="5"/>
        <v>705</v>
      </c>
      <c r="AA40" s="13"/>
    </row>
    <row r="41" spans="1:27" x14ac:dyDescent="0.25">
      <c r="A41" s="14" t="s">
        <v>26</v>
      </c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6"/>
      <c r="R41" s="16"/>
      <c r="S41" s="16"/>
      <c r="T41" s="16"/>
      <c r="U41" s="16"/>
    </row>
    <row r="42" spans="1:27" x14ac:dyDescent="0.25"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6"/>
      <c r="R42" s="16"/>
      <c r="S42" s="16"/>
      <c r="T42" s="16"/>
      <c r="U42" s="16"/>
    </row>
    <row r="43" spans="1:27" x14ac:dyDescent="0.25">
      <c r="A43" s="14" t="s">
        <v>22</v>
      </c>
      <c r="C43" s="27"/>
      <c r="D43" s="27"/>
    </row>
    <row r="44" spans="1:27" x14ac:dyDescent="0.25">
      <c r="A44" s="14" t="s">
        <v>23</v>
      </c>
      <c r="C44" s="27"/>
      <c r="D44" s="27"/>
    </row>
  </sheetData>
  <mergeCells count="66">
    <mergeCell ref="A1:C1"/>
    <mergeCell ref="D1:AA1"/>
    <mergeCell ref="A2:A4"/>
    <mergeCell ref="B2:B4"/>
    <mergeCell ref="C2:O2"/>
    <mergeCell ref="P2:P4"/>
    <mergeCell ref="Q2:W2"/>
    <mergeCell ref="X2:X4"/>
    <mergeCell ref="Y2:Y4"/>
    <mergeCell ref="Z2:Z4"/>
    <mergeCell ref="Q3:Q4"/>
    <mergeCell ref="R3:R4"/>
    <mergeCell ref="AA2:AA4"/>
    <mergeCell ref="C3:C4"/>
    <mergeCell ref="D3:D4"/>
    <mergeCell ref="E3:E4"/>
    <mergeCell ref="K3:K4"/>
    <mergeCell ref="C20:D20"/>
    <mergeCell ref="L3:L4"/>
    <mergeCell ref="M3:M4"/>
    <mergeCell ref="N3:N4"/>
    <mergeCell ref="F3:F4"/>
    <mergeCell ref="G3:G4"/>
    <mergeCell ref="H3:H4"/>
    <mergeCell ref="I3:I4"/>
    <mergeCell ref="J3:J4"/>
    <mergeCell ref="O3:O4"/>
    <mergeCell ref="S3:S4"/>
    <mergeCell ref="T3:T4"/>
    <mergeCell ref="U3:U4"/>
    <mergeCell ref="V3:V4"/>
    <mergeCell ref="W3:W4"/>
    <mergeCell ref="C21:D21"/>
    <mergeCell ref="A23:C23"/>
    <mergeCell ref="D23:AA23"/>
    <mergeCell ref="A24:A26"/>
    <mergeCell ref="B24:B26"/>
    <mergeCell ref="C24:O24"/>
    <mergeCell ref="P24:P26"/>
    <mergeCell ref="Q24:W24"/>
    <mergeCell ref="X24:X26"/>
    <mergeCell ref="Y24:Y26"/>
    <mergeCell ref="Z24:Z26"/>
    <mergeCell ref="AA24:AA26"/>
    <mergeCell ref="C25:C26"/>
    <mergeCell ref="D25:D26"/>
    <mergeCell ref="E25:E26"/>
    <mergeCell ref="U25:U26"/>
    <mergeCell ref="V25:V26"/>
    <mergeCell ref="W25:W26"/>
    <mergeCell ref="K25:K26"/>
    <mergeCell ref="L25:L26"/>
    <mergeCell ref="M25:M26"/>
    <mergeCell ref="N25:N26"/>
    <mergeCell ref="O25:O26"/>
    <mergeCell ref="Q25:Q26"/>
    <mergeCell ref="C43:D43"/>
    <mergeCell ref="C44:D44"/>
    <mergeCell ref="R25:R26"/>
    <mergeCell ref="S25:S26"/>
    <mergeCell ref="T25:T26"/>
    <mergeCell ref="F25:F26"/>
    <mergeCell ref="G25:G26"/>
    <mergeCell ref="H25:H26"/>
    <mergeCell ref="I25:I26"/>
    <mergeCell ref="J25:J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opLeftCell="A2" workbookViewId="0">
      <selection activeCell="Z5" sqref="Z5:Z17"/>
    </sheetView>
  </sheetViews>
  <sheetFormatPr defaultRowHeight="15" x14ac:dyDescent="0.25"/>
  <cols>
    <col min="1" max="1" width="9.5703125" style="14" customWidth="1"/>
    <col min="2" max="2" width="7.85546875" style="14" customWidth="1"/>
    <col min="3" max="3" width="5.85546875" style="14" customWidth="1"/>
    <col min="4" max="4" width="3.85546875" style="14" customWidth="1"/>
    <col min="5" max="5" width="4.140625" style="14" customWidth="1"/>
    <col min="6" max="6" width="3.85546875" style="14" customWidth="1"/>
    <col min="7" max="7" width="3.7109375" style="14" customWidth="1"/>
    <col min="8" max="8" width="4.28515625" style="14" customWidth="1"/>
    <col min="9" max="9" width="4.7109375" style="14" customWidth="1"/>
    <col min="10" max="10" width="4" style="14" customWidth="1"/>
    <col min="11" max="11" width="4.28515625" style="14" customWidth="1"/>
    <col min="12" max="15" width="3" style="14" customWidth="1"/>
    <col min="16" max="16" width="7.42578125" style="14" customWidth="1"/>
    <col min="17" max="23" width="4" style="17" customWidth="1"/>
    <col min="24" max="24" width="8" style="14" customWidth="1"/>
    <col min="25" max="25" width="5.28515625" style="14" customWidth="1"/>
    <col min="26" max="26" width="11.7109375" style="14" customWidth="1"/>
    <col min="27" max="27" width="11.140625" style="14" customWidth="1"/>
  </cols>
  <sheetData>
    <row r="1" spans="1:27" ht="15.75" x14ac:dyDescent="0.25">
      <c r="A1" s="32" t="s">
        <v>53</v>
      </c>
      <c r="B1" s="32"/>
      <c r="C1" s="32"/>
      <c r="D1" s="33" t="s">
        <v>0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 spans="1:27" x14ac:dyDescent="0.25">
      <c r="A2" s="34" t="s">
        <v>1</v>
      </c>
      <c r="B2" s="37" t="s">
        <v>2</v>
      </c>
      <c r="C2" s="40" t="s">
        <v>3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2"/>
      <c r="P2" s="43" t="s">
        <v>4</v>
      </c>
      <c r="Q2" s="46" t="s">
        <v>5</v>
      </c>
      <c r="R2" s="47"/>
      <c r="S2" s="47"/>
      <c r="T2" s="47"/>
      <c r="U2" s="47"/>
      <c r="V2" s="47"/>
      <c r="W2" s="48"/>
      <c r="X2" s="43" t="s">
        <v>4</v>
      </c>
      <c r="Y2" s="43" t="s">
        <v>6</v>
      </c>
      <c r="Z2" s="43" t="s">
        <v>7</v>
      </c>
      <c r="AA2" s="34" t="s">
        <v>1</v>
      </c>
    </row>
    <row r="3" spans="1:27" x14ac:dyDescent="0.25">
      <c r="A3" s="35"/>
      <c r="B3" s="38"/>
      <c r="C3" s="49" t="s">
        <v>50</v>
      </c>
      <c r="D3" s="49" t="s">
        <v>50</v>
      </c>
      <c r="E3" s="30" t="s">
        <v>30</v>
      </c>
      <c r="F3" s="30" t="s">
        <v>29</v>
      </c>
      <c r="G3" s="30" t="s">
        <v>29</v>
      </c>
      <c r="H3" s="30" t="s">
        <v>54</v>
      </c>
      <c r="I3" s="30" t="s">
        <v>55</v>
      </c>
      <c r="J3" s="30" t="s">
        <v>29</v>
      </c>
      <c r="K3" s="30" t="s">
        <v>58</v>
      </c>
      <c r="L3" s="30"/>
      <c r="M3" s="30"/>
      <c r="N3" s="30"/>
      <c r="O3" s="52">
        <v>44380</v>
      </c>
      <c r="P3" s="44"/>
      <c r="Q3" s="51" t="s">
        <v>52</v>
      </c>
      <c r="R3" s="51" t="s">
        <v>36</v>
      </c>
      <c r="S3" s="51" t="s">
        <v>56</v>
      </c>
      <c r="T3" s="28" t="s">
        <v>57</v>
      </c>
      <c r="U3" s="28"/>
      <c r="V3" s="28"/>
      <c r="W3" s="28"/>
      <c r="X3" s="44"/>
      <c r="Y3" s="44"/>
      <c r="Z3" s="44"/>
      <c r="AA3" s="35"/>
    </row>
    <row r="4" spans="1:27" x14ac:dyDescent="0.25">
      <c r="A4" s="36"/>
      <c r="B4" s="39"/>
      <c r="C4" s="50"/>
      <c r="D4" s="50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45"/>
      <c r="Q4" s="51"/>
      <c r="R4" s="51"/>
      <c r="S4" s="51"/>
      <c r="T4" s="29"/>
      <c r="U4" s="29"/>
      <c r="V4" s="29"/>
      <c r="W4" s="29"/>
      <c r="X4" s="45"/>
      <c r="Y4" s="45"/>
      <c r="Z4" s="45"/>
      <c r="AA4" s="36"/>
    </row>
    <row r="5" spans="1:27" x14ac:dyDescent="0.25">
      <c r="A5" s="1" t="s">
        <v>8</v>
      </c>
      <c r="B5" s="2">
        <v>677</v>
      </c>
      <c r="C5" s="3">
        <v>21</v>
      </c>
      <c r="D5" s="3"/>
      <c r="E5" s="3">
        <v>11</v>
      </c>
      <c r="F5" s="3">
        <v>58</v>
      </c>
      <c r="G5" s="3">
        <v>1</v>
      </c>
      <c r="H5" s="3"/>
      <c r="I5" s="3"/>
      <c r="J5" s="3">
        <v>4</v>
      </c>
      <c r="K5" s="3"/>
      <c r="L5" s="3"/>
      <c r="M5" s="3"/>
      <c r="N5" s="3"/>
      <c r="O5" s="3"/>
      <c r="P5" s="2">
        <f t="shared" ref="P5:P17" si="0">SUM(C5:O5)</f>
        <v>95</v>
      </c>
      <c r="Q5" s="4"/>
      <c r="R5" s="4"/>
      <c r="S5" s="4"/>
      <c r="T5" s="4"/>
      <c r="U5" s="4"/>
      <c r="V5" s="4"/>
      <c r="W5" s="4"/>
      <c r="X5" s="2">
        <f>SUM(Q5:W5)</f>
        <v>0</v>
      </c>
      <c r="Y5" s="5"/>
      <c r="Z5" s="2">
        <f t="shared" ref="Z5:Z13" si="1">B5+P5-X5+Y5</f>
        <v>772</v>
      </c>
      <c r="AA5" s="1" t="s">
        <v>8</v>
      </c>
    </row>
    <row r="6" spans="1:27" x14ac:dyDescent="0.25">
      <c r="A6" s="1" t="s">
        <v>9</v>
      </c>
      <c r="B6" s="2">
        <v>118</v>
      </c>
      <c r="C6" s="3">
        <v>29</v>
      </c>
      <c r="D6" s="3"/>
      <c r="E6" s="3">
        <v>18</v>
      </c>
      <c r="F6" s="3">
        <v>8</v>
      </c>
      <c r="G6" s="3">
        <v>9</v>
      </c>
      <c r="H6" s="3"/>
      <c r="I6" s="3"/>
      <c r="J6" s="3">
        <v>7</v>
      </c>
      <c r="K6" s="3"/>
      <c r="L6" s="3"/>
      <c r="M6" s="3"/>
      <c r="N6" s="3"/>
      <c r="O6" s="3">
        <v>1</v>
      </c>
      <c r="P6" s="2">
        <f t="shared" si="0"/>
        <v>72</v>
      </c>
      <c r="Q6" s="3"/>
      <c r="R6" s="3"/>
      <c r="S6" s="3"/>
      <c r="T6" s="3"/>
      <c r="U6" s="3"/>
      <c r="V6" s="3"/>
      <c r="W6" s="3"/>
      <c r="X6" s="2">
        <f t="shared" ref="X6:X17" si="2">SUM(Q6:W6)</f>
        <v>0</v>
      </c>
      <c r="Y6" s="5"/>
      <c r="Z6" s="2">
        <f t="shared" si="1"/>
        <v>190</v>
      </c>
      <c r="AA6" s="1" t="s">
        <v>9</v>
      </c>
    </row>
    <row r="7" spans="1:27" x14ac:dyDescent="0.25">
      <c r="A7" s="1" t="s">
        <v>10</v>
      </c>
      <c r="B7" s="2">
        <v>776</v>
      </c>
      <c r="C7" s="3">
        <v>40</v>
      </c>
      <c r="D7" s="3"/>
      <c r="E7" s="3">
        <v>13</v>
      </c>
      <c r="F7" s="3"/>
      <c r="G7" s="3">
        <v>3</v>
      </c>
      <c r="H7" s="3"/>
      <c r="I7" s="3"/>
      <c r="J7" s="3">
        <v>6</v>
      </c>
      <c r="K7" s="3"/>
      <c r="L7" s="3"/>
      <c r="M7" s="3"/>
      <c r="N7" s="3"/>
      <c r="O7" s="3">
        <v>1</v>
      </c>
      <c r="P7" s="2">
        <f t="shared" si="0"/>
        <v>63</v>
      </c>
      <c r="Q7" s="3"/>
      <c r="R7" s="3"/>
      <c r="S7" s="3"/>
      <c r="T7" s="3"/>
      <c r="U7" s="3"/>
      <c r="V7" s="3"/>
      <c r="W7" s="3"/>
      <c r="X7" s="2">
        <f t="shared" si="2"/>
        <v>0</v>
      </c>
      <c r="Y7" s="5"/>
      <c r="Z7" s="2">
        <f t="shared" si="1"/>
        <v>839</v>
      </c>
      <c r="AA7" s="1" t="s">
        <v>10</v>
      </c>
    </row>
    <row r="8" spans="1:27" x14ac:dyDescent="0.25">
      <c r="A8" s="1" t="s">
        <v>11</v>
      </c>
      <c r="B8" s="2">
        <v>198</v>
      </c>
      <c r="C8" s="3">
        <v>17</v>
      </c>
      <c r="D8" s="3"/>
      <c r="E8" s="3">
        <v>8</v>
      </c>
      <c r="F8" s="3">
        <v>7</v>
      </c>
      <c r="G8" s="3">
        <v>2</v>
      </c>
      <c r="H8" s="3"/>
      <c r="I8" s="3"/>
      <c r="J8" s="3">
        <v>3</v>
      </c>
      <c r="K8" s="3"/>
      <c r="L8" s="3"/>
      <c r="M8" s="3"/>
      <c r="N8" s="3"/>
      <c r="O8" s="3"/>
      <c r="P8" s="2">
        <f t="shared" si="0"/>
        <v>37</v>
      </c>
      <c r="Q8" s="3"/>
      <c r="R8" s="3"/>
      <c r="S8" s="3"/>
      <c r="T8" s="3"/>
      <c r="U8" s="3"/>
      <c r="V8" s="3"/>
      <c r="W8" s="3"/>
      <c r="X8" s="2">
        <f t="shared" si="2"/>
        <v>0</v>
      </c>
      <c r="Y8" s="5"/>
      <c r="Z8" s="2">
        <f t="shared" si="1"/>
        <v>235</v>
      </c>
      <c r="AA8" s="1" t="s">
        <v>11</v>
      </c>
    </row>
    <row r="9" spans="1:27" x14ac:dyDescent="0.25">
      <c r="A9" s="1" t="s">
        <v>12</v>
      </c>
      <c r="B9" s="2">
        <v>605</v>
      </c>
      <c r="C9" s="3">
        <v>85</v>
      </c>
      <c r="D9" s="3">
        <v>24</v>
      </c>
      <c r="E9" s="3">
        <v>47</v>
      </c>
      <c r="F9" s="3">
        <v>13</v>
      </c>
      <c r="G9" s="3">
        <v>17</v>
      </c>
      <c r="H9" s="3"/>
      <c r="I9" s="3">
        <v>9</v>
      </c>
      <c r="J9" s="3">
        <v>17</v>
      </c>
      <c r="K9" s="3">
        <v>3</v>
      </c>
      <c r="L9" s="3"/>
      <c r="M9" s="3"/>
      <c r="N9" s="3"/>
      <c r="O9" s="3"/>
      <c r="P9" s="2">
        <f t="shared" si="0"/>
        <v>215</v>
      </c>
      <c r="Q9" s="3">
        <v>100</v>
      </c>
      <c r="R9" s="3"/>
      <c r="S9" s="3"/>
      <c r="T9" s="3"/>
      <c r="U9" s="3"/>
      <c r="V9" s="3"/>
      <c r="W9" s="3"/>
      <c r="X9" s="2">
        <f t="shared" si="2"/>
        <v>100</v>
      </c>
      <c r="Y9" s="5"/>
      <c r="Z9" s="2">
        <f t="shared" si="1"/>
        <v>720</v>
      </c>
      <c r="AA9" s="1" t="s">
        <v>12</v>
      </c>
    </row>
    <row r="10" spans="1:27" x14ac:dyDescent="0.25">
      <c r="A10" s="1" t="s">
        <v>13</v>
      </c>
      <c r="B10" s="2">
        <v>1236</v>
      </c>
      <c r="C10" s="3"/>
      <c r="D10" s="3">
        <v>291</v>
      </c>
      <c r="E10" s="3">
        <v>173</v>
      </c>
      <c r="F10" s="3">
        <v>19</v>
      </c>
      <c r="G10" s="3">
        <v>48</v>
      </c>
      <c r="H10" s="3"/>
      <c r="I10" s="3">
        <v>86</v>
      </c>
      <c r="J10" s="3">
        <v>25</v>
      </c>
      <c r="K10" s="3">
        <v>55</v>
      </c>
      <c r="L10" s="3">
        <v>40</v>
      </c>
      <c r="M10" s="3">
        <v>9</v>
      </c>
      <c r="N10" s="3">
        <v>3</v>
      </c>
      <c r="O10" s="3">
        <v>6</v>
      </c>
      <c r="P10" s="2">
        <f t="shared" si="0"/>
        <v>755</v>
      </c>
      <c r="Q10" s="3"/>
      <c r="R10" s="3">
        <v>600</v>
      </c>
      <c r="S10" s="3"/>
      <c r="T10" s="3">
        <v>600</v>
      </c>
      <c r="U10" s="3"/>
      <c r="V10" s="3"/>
      <c r="W10" s="3"/>
      <c r="X10" s="2">
        <f t="shared" si="2"/>
        <v>1200</v>
      </c>
      <c r="Y10" s="5"/>
      <c r="Z10" s="2">
        <f t="shared" si="1"/>
        <v>791</v>
      </c>
      <c r="AA10" s="1" t="s">
        <v>13</v>
      </c>
    </row>
    <row r="11" spans="1:27" x14ac:dyDescent="0.25">
      <c r="A11" s="1" t="s">
        <v>14</v>
      </c>
      <c r="B11" s="2">
        <v>891</v>
      </c>
      <c r="C11" s="3"/>
      <c r="D11" s="3">
        <v>85</v>
      </c>
      <c r="E11" s="3">
        <v>41</v>
      </c>
      <c r="F11" s="3"/>
      <c r="G11" s="3">
        <v>4</v>
      </c>
      <c r="H11" s="3">
        <v>8</v>
      </c>
      <c r="I11" s="3">
        <v>9</v>
      </c>
      <c r="J11" s="3">
        <v>9</v>
      </c>
      <c r="K11" s="3">
        <v>22</v>
      </c>
      <c r="L11" s="3"/>
      <c r="M11" s="3"/>
      <c r="N11" s="3"/>
      <c r="O11" s="3">
        <v>6</v>
      </c>
      <c r="P11" s="2">
        <f t="shared" si="0"/>
        <v>184</v>
      </c>
      <c r="Q11" s="3"/>
      <c r="R11" s="3"/>
      <c r="S11" s="3">
        <v>600</v>
      </c>
      <c r="T11" s="3"/>
      <c r="U11" s="3"/>
      <c r="V11" s="3"/>
      <c r="W11" s="3"/>
      <c r="X11" s="2">
        <f t="shared" si="2"/>
        <v>600</v>
      </c>
      <c r="Y11" s="5"/>
      <c r="Z11" s="2">
        <f t="shared" si="1"/>
        <v>475</v>
      </c>
      <c r="AA11" s="1" t="s">
        <v>14</v>
      </c>
    </row>
    <row r="12" spans="1:27" x14ac:dyDescent="0.25">
      <c r="A12" s="1" t="s">
        <v>15</v>
      </c>
      <c r="B12" s="2">
        <v>51</v>
      </c>
      <c r="C12" s="3">
        <v>10</v>
      </c>
      <c r="D12" s="3"/>
      <c r="E12" s="3">
        <v>4</v>
      </c>
      <c r="F12" s="3">
        <v>13</v>
      </c>
      <c r="G12" s="3">
        <v>6</v>
      </c>
      <c r="H12" s="3"/>
      <c r="I12" s="3"/>
      <c r="J12" s="3">
        <v>7</v>
      </c>
      <c r="K12" s="3">
        <v>5</v>
      </c>
      <c r="L12" s="3"/>
      <c r="M12" s="3"/>
      <c r="N12" s="3"/>
      <c r="O12" s="3"/>
      <c r="P12" s="2">
        <f t="shared" si="0"/>
        <v>45</v>
      </c>
      <c r="Q12" s="3"/>
      <c r="R12" s="3"/>
      <c r="S12" s="3"/>
      <c r="T12" s="3"/>
      <c r="U12" s="3"/>
      <c r="V12" s="3"/>
      <c r="W12" s="3"/>
      <c r="X12" s="2">
        <f t="shared" si="2"/>
        <v>0</v>
      </c>
      <c r="Y12" s="5"/>
      <c r="Z12" s="2">
        <f t="shared" si="1"/>
        <v>96</v>
      </c>
      <c r="AA12" s="1" t="s">
        <v>15</v>
      </c>
    </row>
    <row r="13" spans="1:27" x14ac:dyDescent="0.25">
      <c r="A13" s="1" t="s">
        <v>16</v>
      </c>
      <c r="B13" s="2">
        <v>0</v>
      </c>
      <c r="C13" s="3">
        <v>20</v>
      </c>
      <c r="D13" s="3">
        <v>20</v>
      </c>
      <c r="E13" s="3">
        <v>21</v>
      </c>
      <c r="F13" s="3"/>
      <c r="G13" s="3">
        <v>3</v>
      </c>
      <c r="H13" s="3">
        <v>31</v>
      </c>
      <c r="I13" s="3">
        <v>4</v>
      </c>
      <c r="J13" s="3">
        <v>3</v>
      </c>
      <c r="K13" s="3">
        <v>5</v>
      </c>
      <c r="L13" s="3"/>
      <c r="M13" s="3"/>
      <c r="N13" s="3"/>
      <c r="O13" s="3">
        <v>2</v>
      </c>
      <c r="P13" s="2">
        <f t="shared" si="0"/>
        <v>109</v>
      </c>
      <c r="Q13" s="3"/>
      <c r="R13" s="3"/>
      <c r="S13" s="3"/>
      <c r="T13" s="3"/>
      <c r="U13" s="3"/>
      <c r="V13" s="3"/>
      <c r="W13" s="3"/>
      <c r="X13" s="2">
        <f t="shared" si="2"/>
        <v>0</v>
      </c>
      <c r="Y13" s="5"/>
      <c r="Z13" s="2">
        <f t="shared" si="1"/>
        <v>109</v>
      </c>
      <c r="AA13" s="1" t="s">
        <v>16</v>
      </c>
    </row>
    <row r="14" spans="1:27" x14ac:dyDescent="0.25">
      <c r="A14" s="1" t="s">
        <v>17</v>
      </c>
      <c r="B14" s="2">
        <v>321</v>
      </c>
      <c r="C14" s="6">
        <v>198</v>
      </c>
      <c r="D14" s="6"/>
      <c r="E14" s="6">
        <v>84</v>
      </c>
      <c r="F14" s="6">
        <v>2</v>
      </c>
      <c r="G14" s="6">
        <v>27</v>
      </c>
      <c r="H14" s="6">
        <v>79</v>
      </c>
      <c r="I14" s="6">
        <v>17</v>
      </c>
      <c r="J14" s="6">
        <v>39</v>
      </c>
      <c r="K14" s="6">
        <v>19</v>
      </c>
      <c r="L14" s="6"/>
      <c r="M14" s="6">
        <v>1</v>
      </c>
      <c r="N14" s="6"/>
      <c r="O14" s="6">
        <v>8</v>
      </c>
      <c r="P14" s="2">
        <f t="shared" si="0"/>
        <v>474</v>
      </c>
      <c r="Q14" s="6"/>
      <c r="R14" s="6"/>
      <c r="S14" s="6"/>
      <c r="T14" s="6"/>
      <c r="U14" s="6"/>
      <c r="V14" s="6"/>
      <c r="W14" s="6"/>
      <c r="X14" s="2">
        <f t="shared" si="2"/>
        <v>0</v>
      </c>
      <c r="Y14" s="7"/>
      <c r="Z14" s="2">
        <f>B14+P14-Y14</f>
        <v>795</v>
      </c>
      <c r="AA14" s="1" t="s">
        <v>18</v>
      </c>
    </row>
    <row r="15" spans="1:27" x14ac:dyDescent="0.25">
      <c r="A15" s="1" t="s">
        <v>19</v>
      </c>
      <c r="B15" s="2">
        <v>336</v>
      </c>
      <c r="C15" s="3"/>
      <c r="D15" s="3"/>
      <c r="E15" s="3"/>
      <c r="F15" s="3"/>
      <c r="G15" s="3"/>
      <c r="H15" s="3"/>
      <c r="I15" s="3"/>
      <c r="J15" s="3"/>
      <c r="K15" s="3">
        <v>11</v>
      </c>
      <c r="L15" s="3"/>
      <c r="M15" s="3"/>
      <c r="N15" s="3">
        <v>8</v>
      </c>
      <c r="O15" s="3"/>
      <c r="P15" s="2">
        <f t="shared" si="0"/>
        <v>19</v>
      </c>
      <c r="Q15" s="3"/>
      <c r="R15" s="3"/>
      <c r="S15" s="3"/>
      <c r="T15" s="3"/>
      <c r="U15" s="3"/>
      <c r="V15" s="3"/>
      <c r="W15" s="3"/>
      <c r="X15" s="2">
        <f t="shared" si="2"/>
        <v>0</v>
      </c>
      <c r="Y15" s="5"/>
      <c r="Z15" s="2">
        <f>B15+P15-X15+Y15</f>
        <v>355</v>
      </c>
      <c r="AA15" s="1" t="s">
        <v>19</v>
      </c>
    </row>
    <row r="16" spans="1:27" x14ac:dyDescent="0.25">
      <c r="A16" s="1" t="s">
        <v>20</v>
      </c>
      <c r="B16" s="2">
        <v>97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2">
        <f t="shared" si="0"/>
        <v>0</v>
      </c>
      <c r="Q16" s="3"/>
      <c r="R16" s="3"/>
      <c r="S16" s="3"/>
      <c r="T16" s="3"/>
      <c r="U16" s="3"/>
      <c r="V16" s="3"/>
      <c r="W16" s="3"/>
      <c r="X16" s="2">
        <f t="shared" si="2"/>
        <v>0</v>
      </c>
      <c r="Y16" s="5"/>
      <c r="Z16" s="2">
        <f>B16+P16-X16+Y16</f>
        <v>97</v>
      </c>
      <c r="AA16" s="1" t="s">
        <v>20</v>
      </c>
    </row>
    <row r="17" spans="1:27" x14ac:dyDescent="0.25">
      <c r="A17" s="1" t="s">
        <v>21</v>
      </c>
      <c r="B17" s="2">
        <v>19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2">
        <f t="shared" si="0"/>
        <v>0</v>
      </c>
      <c r="Q17" s="3"/>
      <c r="R17" s="3"/>
      <c r="S17" s="3"/>
      <c r="T17" s="3"/>
      <c r="U17" s="3"/>
      <c r="V17" s="3"/>
      <c r="W17" s="3"/>
      <c r="X17" s="2">
        <f t="shared" si="2"/>
        <v>0</v>
      </c>
      <c r="Y17" s="5"/>
      <c r="Z17" s="2">
        <f>B17+P17-X17+Y17</f>
        <v>19</v>
      </c>
      <c r="AA17" s="1" t="s">
        <v>21</v>
      </c>
    </row>
    <row r="18" spans="1:27" x14ac:dyDescent="0.25">
      <c r="A18" s="8" t="s">
        <v>4</v>
      </c>
      <c r="B18" s="2">
        <f t="shared" ref="B18:X18" si="3">SUM(B5:B17)</f>
        <v>5325</v>
      </c>
      <c r="C18" s="9">
        <f t="shared" si="3"/>
        <v>420</v>
      </c>
      <c r="D18" s="9">
        <f t="shared" si="3"/>
        <v>420</v>
      </c>
      <c r="E18" s="9">
        <f t="shared" si="3"/>
        <v>420</v>
      </c>
      <c r="F18" s="9">
        <f t="shared" si="3"/>
        <v>120</v>
      </c>
      <c r="G18" s="9">
        <f t="shared" si="3"/>
        <v>120</v>
      </c>
      <c r="H18" s="9">
        <f t="shared" si="3"/>
        <v>118</v>
      </c>
      <c r="I18" s="9">
        <f t="shared" si="3"/>
        <v>125</v>
      </c>
      <c r="J18" s="9">
        <f t="shared" si="3"/>
        <v>120</v>
      </c>
      <c r="K18" s="9">
        <f t="shared" si="3"/>
        <v>120</v>
      </c>
      <c r="L18" s="9">
        <f t="shared" si="3"/>
        <v>40</v>
      </c>
      <c r="M18" s="9">
        <f t="shared" si="3"/>
        <v>10</v>
      </c>
      <c r="N18" s="9">
        <f t="shared" si="3"/>
        <v>11</v>
      </c>
      <c r="O18" s="9">
        <f t="shared" si="3"/>
        <v>24</v>
      </c>
      <c r="P18" s="10">
        <f t="shared" si="3"/>
        <v>2068</v>
      </c>
      <c r="Q18" s="9">
        <f t="shared" si="3"/>
        <v>100</v>
      </c>
      <c r="R18" s="9">
        <f t="shared" si="3"/>
        <v>600</v>
      </c>
      <c r="S18" s="9">
        <f t="shared" si="3"/>
        <v>600</v>
      </c>
      <c r="T18" s="9">
        <f t="shared" si="3"/>
        <v>600</v>
      </c>
      <c r="U18" s="9">
        <f t="shared" si="3"/>
        <v>0</v>
      </c>
      <c r="V18" s="9">
        <f t="shared" si="3"/>
        <v>0</v>
      </c>
      <c r="W18" s="9">
        <f t="shared" si="3"/>
        <v>0</v>
      </c>
      <c r="X18" s="11">
        <f t="shared" si="3"/>
        <v>1900</v>
      </c>
      <c r="Y18" s="12">
        <f>Y14</f>
        <v>0</v>
      </c>
      <c r="Z18" s="2">
        <f>SUM(Z5:Z17)</f>
        <v>5493</v>
      </c>
      <c r="AA18" s="13"/>
    </row>
    <row r="19" spans="1:27" x14ac:dyDescent="0.25"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6"/>
      <c r="R19" s="16"/>
      <c r="S19" s="16"/>
      <c r="T19" s="16"/>
      <c r="U19" s="16"/>
    </row>
    <row r="20" spans="1:27" x14ac:dyDescent="0.25">
      <c r="A20" s="14" t="s">
        <v>22</v>
      </c>
      <c r="C20" s="27">
        <v>125.28</v>
      </c>
      <c r="D20" s="27"/>
    </row>
    <row r="21" spans="1:27" x14ac:dyDescent="0.25">
      <c r="A21" s="14" t="s">
        <v>23</v>
      </c>
      <c r="C21" s="27">
        <v>131.61000000000001</v>
      </c>
      <c r="D21" s="27"/>
    </row>
    <row r="22" spans="1:27" x14ac:dyDescent="0.25">
      <c r="AA22" s="14" t="s">
        <v>24</v>
      </c>
    </row>
    <row r="23" spans="1:27" ht="15.75" x14ac:dyDescent="0.25">
      <c r="A23" s="32" t="s">
        <v>25</v>
      </c>
      <c r="B23" s="32"/>
      <c r="C23" s="3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 spans="1:27" x14ac:dyDescent="0.25">
      <c r="A24" s="34" t="s">
        <v>1</v>
      </c>
      <c r="B24" s="37" t="s">
        <v>2</v>
      </c>
      <c r="C24" s="40" t="s">
        <v>3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2"/>
      <c r="P24" s="43" t="s">
        <v>4</v>
      </c>
      <c r="Q24" s="46" t="s">
        <v>5</v>
      </c>
      <c r="R24" s="47"/>
      <c r="S24" s="47"/>
      <c r="T24" s="47"/>
      <c r="U24" s="47"/>
      <c r="V24" s="47"/>
      <c r="W24" s="48"/>
      <c r="X24" s="43" t="s">
        <v>4</v>
      </c>
      <c r="Y24" s="43" t="s">
        <v>6</v>
      </c>
      <c r="Z24" s="43" t="s">
        <v>7</v>
      </c>
      <c r="AA24" s="34" t="s">
        <v>1</v>
      </c>
    </row>
    <row r="25" spans="1:27" x14ac:dyDescent="0.25">
      <c r="A25" s="35"/>
      <c r="B25" s="38"/>
      <c r="C25" s="49"/>
      <c r="D25" s="49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44"/>
      <c r="Q25" s="28"/>
      <c r="R25" s="28"/>
      <c r="S25" s="28"/>
      <c r="T25" s="28"/>
      <c r="U25" s="28"/>
      <c r="V25" s="28"/>
      <c r="W25" s="28"/>
      <c r="X25" s="44"/>
      <c r="Y25" s="44"/>
      <c r="Z25" s="44"/>
      <c r="AA25" s="35"/>
    </row>
    <row r="26" spans="1:27" x14ac:dyDescent="0.25">
      <c r="A26" s="36"/>
      <c r="B26" s="39"/>
      <c r="C26" s="50"/>
      <c r="D26" s="50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45"/>
      <c r="Q26" s="29"/>
      <c r="R26" s="29"/>
      <c r="S26" s="29"/>
      <c r="T26" s="29"/>
      <c r="U26" s="29"/>
      <c r="V26" s="29"/>
      <c r="W26" s="29"/>
      <c r="X26" s="45"/>
      <c r="Y26" s="45"/>
      <c r="Z26" s="45"/>
      <c r="AA26" s="36"/>
    </row>
    <row r="27" spans="1:27" x14ac:dyDescent="0.25">
      <c r="A27" s="1" t="s">
        <v>8</v>
      </c>
      <c r="B27" s="2">
        <v>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2">
        <f t="shared" ref="P27:P39" si="4">SUM(C27:O27)</f>
        <v>0</v>
      </c>
      <c r="Q27" s="4"/>
      <c r="R27" s="4"/>
      <c r="S27" s="4"/>
      <c r="T27" s="4"/>
      <c r="U27" s="4"/>
      <c r="V27" s="4"/>
      <c r="W27" s="4"/>
      <c r="X27" s="2">
        <f>SUM(Q27:W27)</f>
        <v>0</v>
      </c>
      <c r="Y27" s="5"/>
      <c r="Z27" s="2">
        <f t="shared" ref="Z27:Z40" si="5">B27+P27-X27+Y27</f>
        <v>0</v>
      </c>
      <c r="AA27" s="1" t="s">
        <v>8</v>
      </c>
    </row>
    <row r="28" spans="1:27" x14ac:dyDescent="0.25">
      <c r="A28" s="1" t="s">
        <v>9</v>
      </c>
      <c r="B28" s="2">
        <v>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2">
        <f t="shared" si="4"/>
        <v>0</v>
      </c>
      <c r="Q28" s="3"/>
      <c r="R28" s="3"/>
      <c r="S28" s="3"/>
      <c r="T28" s="3"/>
      <c r="U28" s="3"/>
      <c r="V28" s="3"/>
      <c r="W28" s="3"/>
      <c r="X28" s="2">
        <f t="shared" ref="X28:X39" si="6">SUM(Q28:W28)</f>
        <v>0</v>
      </c>
      <c r="Y28" s="5"/>
      <c r="Z28" s="2">
        <f t="shared" si="5"/>
        <v>0</v>
      </c>
      <c r="AA28" s="1" t="s">
        <v>9</v>
      </c>
    </row>
    <row r="29" spans="1:27" x14ac:dyDescent="0.25">
      <c r="A29" s="1" t="s">
        <v>10</v>
      </c>
      <c r="B29" s="2">
        <v>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2">
        <f t="shared" si="4"/>
        <v>0</v>
      </c>
      <c r="Q29" s="3"/>
      <c r="R29" s="3"/>
      <c r="S29" s="3"/>
      <c r="T29" s="3"/>
      <c r="U29" s="3"/>
      <c r="V29" s="3"/>
      <c r="W29" s="3"/>
      <c r="X29" s="2">
        <f t="shared" si="6"/>
        <v>0</v>
      </c>
      <c r="Y29" s="5"/>
      <c r="Z29" s="2">
        <f t="shared" si="5"/>
        <v>0</v>
      </c>
      <c r="AA29" s="1" t="s">
        <v>10</v>
      </c>
    </row>
    <row r="30" spans="1:27" x14ac:dyDescent="0.25">
      <c r="A30" s="1" t="s">
        <v>11</v>
      </c>
      <c r="B30" s="2"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2">
        <f t="shared" si="4"/>
        <v>0</v>
      </c>
      <c r="Q30" s="3"/>
      <c r="R30" s="3"/>
      <c r="S30" s="3"/>
      <c r="T30" s="3"/>
      <c r="U30" s="3"/>
      <c r="V30" s="3"/>
      <c r="W30" s="3"/>
      <c r="X30" s="2">
        <f t="shared" si="6"/>
        <v>0</v>
      </c>
      <c r="Y30" s="5"/>
      <c r="Z30" s="2">
        <f t="shared" si="5"/>
        <v>0</v>
      </c>
      <c r="AA30" s="1" t="s">
        <v>11</v>
      </c>
    </row>
    <row r="31" spans="1:27" x14ac:dyDescent="0.25">
      <c r="A31" s="1" t="s">
        <v>12</v>
      </c>
      <c r="B31" s="2">
        <v>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2">
        <f t="shared" si="4"/>
        <v>0</v>
      </c>
      <c r="Q31" s="3"/>
      <c r="R31" s="3"/>
      <c r="S31" s="3"/>
      <c r="T31" s="3"/>
      <c r="U31" s="3"/>
      <c r="V31" s="3"/>
      <c r="W31" s="3"/>
      <c r="X31" s="2">
        <f t="shared" si="6"/>
        <v>0</v>
      </c>
      <c r="Y31" s="5"/>
      <c r="Z31" s="2">
        <f t="shared" si="5"/>
        <v>0</v>
      </c>
      <c r="AA31" s="1" t="s">
        <v>12</v>
      </c>
    </row>
    <row r="32" spans="1:27" x14ac:dyDescent="0.25">
      <c r="A32" s="1" t="s">
        <v>13</v>
      </c>
      <c r="B32" s="2">
        <v>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2">
        <f t="shared" si="4"/>
        <v>0</v>
      </c>
      <c r="Q32" s="3"/>
      <c r="R32" s="3"/>
      <c r="S32" s="3"/>
      <c r="T32" s="3"/>
      <c r="U32" s="3"/>
      <c r="V32" s="3"/>
      <c r="W32" s="3"/>
      <c r="X32" s="2">
        <f t="shared" si="6"/>
        <v>0</v>
      </c>
      <c r="Y32" s="5"/>
      <c r="Z32" s="2">
        <f t="shared" si="5"/>
        <v>0</v>
      </c>
      <c r="AA32" s="1" t="s">
        <v>13</v>
      </c>
    </row>
    <row r="33" spans="1:27" x14ac:dyDescent="0.25">
      <c r="A33" s="1" t="s">
        <v>14</v>
      </c>
      <c r="B33" s="2">
        <v>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2">
        <f t="shared" si="4"/>
        <v>0</v>
      </c>
      <c r="Q33" s="3"/>
      <c r="R33" s="3"/>
      <c r="S33" s="3"/>
      <c r="T33" s="3"/>
      <c r="U33" s="3"/>
      <c r="V33" s="3"/>
      <c r="W33" s="3"/>
      <c r="X33" s="2">
        <f t="shared" si="6"/>
        <v>0</v>
      </c>
      <c r="Y33" s="5"/>
      <c r="Z33" s="2">
        <f t="shared" si="5"/>
        <v>0</v>
      </c>
      <c r="AA33" s="1" t="s">
        <v>14</v>
      </c>
    </row>
    <row r="34" spans="1:27" x14ac:dyDescent="0.25">
      <c r="A34" s="1" t="s">
        <v>15</v>
      </c>
      <c r="B34" s="2">
        <v>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2">
        <f t="shared" si="4"/>
        <v>0</v>
      </c>
      <c r="Q34" s="3"/>
      <c r="R34" s="3"/>
      <c r="S34" s="3"/>
      <c r="T34" s="3"/>
      <c r="U34" s="3"/>
      <c r="V34" s="3"/>
      <c r="W34" s="3"/>
      <c r="X34" s="2">
        <f t="shared" si="6"/>
        <v>0</v>
      </c>
      <c r="Y34" s="5"/>
      <c r="Z34" s="2">
        <f t="shared" si="5"/>
        <v>0</v>
      </c>
      <c r="AA34" s="1" t="s">
        <v>15</v>
      </c>
    </row>
    <row r="35" spans="1:27" x14ac:dyDescent="0.25">
      <c r="A35" s="1" t="s">
        <v>16</v>
      </c>
      <c r="B35" s="2">
        <v>0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2">
        <f t="shared" si="4"/>
        <v>0</v>
      </c>
      <c r="Q35" s="3"/>
      <c r="R35" s="3"/>
      <c r="S35" s="3"/>
      <c r="T35" s="3"/>
      <c r="U35" s="3"/>
      <c r="V35" s="3"/>
      <c r="W35" s="3"/>
      <c r="X35" s="2">
        <f t="shared" si="6"/>
        <v>0</v>
      </c>
      <c r="Y35" s="5"/>
      <c r="Z35" s="2">
        <f t="shared" si="5"/>
        <v>0</v>
      </c>
      <c r="AA35" s="1" t="s">
        <v>16</v>
      </c>
    </row>
    <row r="36" spans="1:27" x14ac:dyDescent="0.25">
      <c r="A36" s="1" t="s">
        <v>17</v>
      </c>
      <c r="B36" s="2">
        <v>823</v>
      </c>
      <c r="C36" s="6">
        <v>47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2">
        <f t="shared" si="4"/>
        <v>47</v>
      </c>
      <c r="Q36" s="6"/>
      <c r="R36" s="6"/>
      <c r="S36" s="6"/>
      <c r="T36" s="6"/>
      <c r="U36" s="6"/>
      <c r="V36" s="6"/>
      <c r="W36" s="6"/>
      <c r="X36" s="2">
        <f t="shared" si="6"/>
        <v>0</v>
      </c>
      <c r="Y36" s="7"/>
      <c r="Z36" s="2">
        <f t="shared" si="5"/>
        <v>870</v>
      </c>
      <c r="AA36" s="1" t="s">
        <v>18</v>
      </c>
    </row>
    <row r="37" spans="1:27" x14ac:dyDescent="0.25">
      <c r="A37" s="1" t="s">
        <v>19</v>
      </c>
      <c r="B37" s="2">
        <v>-118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2">
        <f t="shared" si="4"/>
        <v>0</v>
      </c>
      <c r="Q37" s="3"/>
      <c r="R37" s="3"/>
      <c r="S37" s="3"/>
      <c r="T37" s="3"/>
      <c r="U37" s="3"/>
      <c r="V37" s="3"/>
      <c r="W37" s="3"/>
      <c r="X37" s="2">
        <f t="shared" si="6"/>
        <v>0</v>
      </c>
      <c r="Y37" s="5"/>
      <c r="Z37" s="2">
        <f t="shared" si="5"/>
        <v>-118</v>
      </c>
      <c r="AA37" s="1" t="s">
        <v>19</v>
      </c>
    </row>
    <row r="38" spans="1:27" x14ac:dyDescent="0.25">
      <c r="A38" s="1" t="s">
        <v>20</v>
      </c>
      <c r="B38" s="2">
        <v>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2">
        <f t="shared" si="4"/>
        <v>0</v>
      </c>
      <c r="Q38" s="3"/>
      <c r="R38" s="3"/>
      <c r="S38" s="3"/>
      <c r="T38" s="3"/>
      <c r="U38" s="3"/>
      <c r="V38" s="3"/>
      <c r="W38" s="3"/>
      <c r="X38" s="2">
        <f t="shared" si="6"/>
        <v>0</v>
      </c>
      <c r="Y38" s="5"/>
      <c r="Z38" s="2">
        <f t="shared" si="5"/>
        <v>0</v>
      </c>
      <c r="AA38" s="1" t="s">
        <v>20</v>
      </c>
    </row>
    <row r="39" spans="1:27" x14ac:dyDescent="0.25">
      <c r="A39" s="1" t="s">
        <v>21</v>
      </c>
      <c r="B39" s="2">
        <v>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2">
        <f t="shared" si="4"/>
        <v>0</v>
      </c>
      <c r="Q39" s="3"/>
      <c r="R39" s="3"/>
      <c r="S39" s="3"/>
      <c r="T39" s="3"/>
      <c r="U39" s="3"/>
      <c r="V39" s="3"/>
      <c r="W39" s="3"/>
      <c r="X39" s="2">
        <f t="shared" si="6"/>
        <v>0</v>
      </c>
      <c r="Y39" s="5"/>
      <c r="Z39" s="2">
        <f t="shared" si="5"/>
        <v>0</v>
      </c>
      <c r="AA39" s="1" t="s">
        <v>21</v>
      </c>
    </row>
    <row r="40" spans="1:27" x14ac:dyDescent="0.25">
      <c r="A40" s="8" t="s">
        <v>4</v>
      </c>
      <c r="B40" s="2">
        <f t="shared" ref="B40:X40" si="7">SUM(B27:B39)</f>
        <v>705</v>
      </c>
      <c r="C40" s="9">
        <f t="shared" si="7"/>
        <v>47</v>
      </c>
      <c r="D40" s="9">
        <f t="shared" si="7"/>
        <v>0</v>
      </c>
      <c r="E40" s="9">
        <f t="shared" si="7"/>
        <v>0</v>
      </c>
      <c r="F40" s="9">
        <f t="shared" si="7"/>
        <v>0</v>
      </c>
      <c r="G40" s="9">
        <f t="shared" si="7"/>
        <v>0</v>
      </c>
      <c r="H40" s="9">
        <f t="shared" si="7"/>
        <v>0</v>
      </c>
      <c r="I40" s="9">
        <f t="shared" si="7"/>
        <v>0</v>
      </c>
      <c r="J40" s="9">
        <f t="shared" si="7"/>
        <v>0</v>
      </c>
      <c r="K40" s="9">
        <f t="shared" si="7"/>
        <v>0</v>
      </c>
      <c r="L40" s="9">
        <f t="shared" si="7"/>
        <v>0</v>
      </c>
      <c r="M40" s="9">
        <f t="shared" si="7"/>
        <v>0</v>
      </c>
      <c r="N40" s="9">
        <f t="shared" si="7"/>
        <v>0</v>
      </c>
      <c r="O40" s="9">
        <f t="shared" si="7"/>
        <v>0</v>
      </c>
      <c r="P40" s="10">
        <f t="shared" si="7"/>
        <v>47</v>
      </c>
      <c r="Q40" s="9">
        <f t="shared" si="7"/>
        <v>0</v>
      </c>
      <c r="R40" s="9">
        <f t="shared" si="7"/>
        <v>0</v>
      </c>
      <c r="S40" s="9">
        <f t="shared" si="7"/>
        <v>0</v>
      </c>
      <c r="T40" s="9">
        <f t="shared" si="7"/>
        <v>0</v>
      </c>
      <c r="U40" s="9">
        <f t="shared" si="7"/>
        <v>0</v>
      </c>
      <c r="V40" s="9">
        <f t="shared" si="7"/>
        <v>0</v>
      </c>
      <c r="W40" s="9">
        <f t="shared" si="7"/>
        <v>0</v>
      </c>
      <c r="X40" s="11">
        <f t="shared" si="7"/>
        <v>0</v>
      </c>
      <c r="Y40" s="12">
        <f>Y36</f>
        <v>0</v>
      </c>
      <c r="Z40" s="2">
        <f t="shared" si="5"/>
        <v>752</v>
      </c>
      <c r="AA40" s="13"/>
    </row>
    <row r="41" spans="1:27" x14ac:dyDescent="0.25">
      <c r="A41" s="14" t="s">
        <v>26</v>
      </c>
      <c r="C41" s="15">
        <v>5640</v>
      </c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6"/>
      <c r="R41" s="16"/>
      <c r="S41" s="16"/>
      <c r="T41" s="16"/>
      <c r="U41" s="16"/>
    </row>
    <row r="42" spans="1:27" x14ac:dyDescent="0.25"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6"/>
      <c r="R42" s="16"/>
      <c r="S42" s="16"/>
      <c r="T42" s="16"/>
      <c r="U42" s="16"/>
    </row>
    <row r="43" spans="1:27" x14ac:dyDescent="0.25">
      <c r="A43" s="14" t="s">
        <v>22</v>
      </c>
      <c r="C43" s="27"/>
      <c r="D43" s="27"/>
    </row>
    <row r="44" spans="1:27" x14ac:dyDescent="0.25">
      <c r="A44" s="14" t="s">
        <v>23</v>
      </c>
      <c r="C44" s="27"/>
      <c r="D44" s="27"/>
    </row>
  </sheetData>
  <mergeCells count="66">
    <mergeCell ref="A1:C1"/>
    <mergeCell ref="D1:AA1"/>
    <mergeCell ref="A2:A4"/>
    <mergeCell ref="B2:B4"/>
    <mergeCell ref="C2:O2"/>
    <mergeCell ref="P2:P4"/>
    <mergeCell ref="Q2:W2"/>
    <mergeCell ref="X2:X4"/>
    <mergeCell ref="Y2:Y4"/>
    <mergeCell ref="Z2:Z4"/>
    <mergeCell ref="Q3:Q4"/>
    <mergeCell ref="R3:R4"/>
    <mergeCell ref="AA2:AA4"/>
    <mergeCell ref="C3:C4"/>
    <mergeCell ref="D3:D4"/>
    <mergeCell ref="E3:E4"/>
    <mergeCell ref="K3:K4"/>
    <mergeCell ref="C20:D20"/>
    <mergeCell ref="L3:L4"/>
    <mergeCell ref="M3:M4"/>
    <mergeCell ref="N3:N4"/>
    <mergeCell ref="F3:F4"/>
    <mergeCell ref="G3:G4"/>
    <mergeCell ref="H3:H4"/>
    <mergeCell ref="I3:I4"/>
    <mergeCell ref="J3:J4"/>
    <mergeCell ref="O3:O4"/>
    <mergeCell ref="S3:S4"/>
    <mergeCell ref="T3:T4"/>
    <mergeCell ref="U3:U4"/>
    <mergeCell ref="V3:V4"/>
    <mergeCell ref="W3:W4"/>
    <mergeCell ref="C21:D21"/>
    <mergeCell ref="A23:C23"/>
    <mergeCell ref="D23:AA23"/>
    <mergeCell ref="A24:A26"/>
    <mergeCell ref="B24:B26"/>
    <mergeCell ref="C24:O24"/>
    <mergeCell ref="P24:P26"/>
    <mergeCell ref="Q24:W24"/>
    <mergeCell ref="X24:X26"/>
    <mergeCell ref="Y24:Y26"/>
    <mergeCell ref="Z24:Z26"/>
    <mergeCell ref="AA24:AA26"/>
    <mergeCell ref="C25:C26"/>
    <mergeCell ref="D25:D26"/>
    <mergeCell ref="E25:E26"/>
    <mergeCell ref="U25:U26"/>
    <mergeCell ref="V25:V26"/>
    <mergeCell ref="W25:W26"/>
    <mergeCell ref="K25:K26"/>
    <mergeCell ref="L25:L26"/>
    <mergeCell ref="M25:M26"/>
    <mergeCell ref="N25:N26"/>
    <mergeCell ref="O25:O26"/>
    <mergeCell ref="Q25:Q26"/>
    <mergeCell ref="C43:D43"/>
    <mergeCell ref="C44:D44"/>
    <mergeCell ref="R25:R26"/>
    <mergeCell ref="S25:S26"/>
    <mergeCell ref="T25:T26"/>
    <mergeCell ref="F25:F26"/>
    <mergeCell ref="G25:G26"/>
    <mergeCell ref="H25:H26"/>
    <mergeCell ref="I25:I26"/>
    <mergeCell ref="J25:J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workbookViewId="0">
      <selection activeCell="T22" sqref="T22"/>
    </sheetView>
  </sheetViews>
  <sheetFormatPr defaultRowHeight="15" x14ac:dyDescent="0.25"/>
  <cols>
    <col min="1" max="1" width="9.5703125" style="14" customWidth="1"/>
    <col min="2" max="2" width="7.85546875" style="14" customWidth="1"/>
    <col min="3" max="3" width="4.140625" style="14" customWidth="1"/>
    <col min="4" max="4" width="3.85546875" style="14" customWidth="1"/>
    <col min="5" max="5" width="4.140625" style="14" customWidth="1"/>
    <col min="6" max="6" width="3.85546875" style="14" customWidth="1"/>
    <col min="7" max="7" width="4.5703125" style="14" customWidth="1"/>
    <col min="8" max="8" width="3.7109375" style="14" customWidth="1"/>
    <col min="9" max="9" width="4.7109375" style="14" customWidth="1"/>
    <col min="10" max="10" width="4" style="14" customWidth="1"/>
    <col min="11" max="15" width="3" style="14" customWidth="1"/>
    <col min="16" max="16" width="7.42578125" style="14" customWidth="1"/>
    <col min="17" max="23" width="4" style="17" customWidth="1"/>
    <col min="24" max="24" width="8" style="14" customWidth="1"/>
    <col min="25" max="25" width="5.28515625" style="14" customWidth="1"/>
    <col min="26" max="26" width="11.7109375" style="14" customWidth="1"/>
    <col min="27" max="27" width="11.140625" style="14" customWidth="1"/>
  </cols>
  <sheetData>
    <row r="1" spans="1:27" ht="15.75" x14ac:dyDescent="0.25">
      <c r="A1" s="32" t="s">
        <v>59</v>
      </c>
      <c r="B1" s="32"/>
      <c r="C1" s="32"/>
      <c r="D1" s="33" t="s">
        <v>0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 spans="1:27" x14ac:dyDescent="0.25">
      <c r="A2" s="34" t="s">
        <v>1</v>
      </c>
      <c r="B2" s="37" t="s">
        <v>2</v>
      </c>
      <c r="C2" s="40" t="s">
        <v>3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2"/>
      <c r="P2" s="43" t="s">
        <v>4</v>
      </c>
      <c r="Q2" s="46" t="s">
        <v>5</v>
      </c>
      <c r="R2" s="47"/>
      <c r="S2" s="47"/>
      <c r="T2" s="47"/>
      <c r="U2" s="47"/>
      <c r="V2" s="47"/>
      <c r="W2" s="48"/>
      <c r="X2" s="43" t="s">
        <v>4</v>
      </c>
      <c r="Y2" s="43" t="s">
        <v>6</v>
      </c>
      <c r="Z2" s="43" t="s">
        <v>7</v>
      </c>
      <c r="AA2" s="34" t="s">
        <v>1</v>
      </c>
    </row>
    <row r="3" spans="1:27" ht="15" customHeight="1" x14ac:dyDescent="0.25">
      <c r="A3" s="35"/>
      <c r="B3" s="38"/>
      <c r="C3" s="49" t="s">
        <v>30</v>
      </c>
      <c r="D3" s="49" t="s">
        <v>38</v>
      </c>
      <c r="E3" s="30" t="s">
        <v>37</v>
      </c>
      <c r="F3" s="30" t="s">
        <v>31</v>
      </c>
      <c r="G3" s="30" t="s">
        <v>34</v>
      </c>
      <c r="H3" s="30" t="s">
        <v>37</v>
      </c>
      <c r="I3" s="30" t="s">
        <v>31</v>
      </c>
      <c r="J3" s="30" t="s">
        <v>63</v>
      </c>
      <c r="K3" s="30"/>
      <c r="L3" s="30"/>
      <c r="M3" s="30"/>
      <c r="N3" s="52">
        <v>44382</v>
      </c>
      <c r="O3" s="52">
        <v>44382</v>
      </c>
      <c r="P3" s="44"/>
      <c r="Q3" s="51" t="s">
        <v>36</v>
      </c>
      <c r="R3" s="51" t="s">
        <v>60</v>
      </c>
      <c r="S3" s="51" t="s">
        <v>61</v>
      </c>
      <c r="T3" s="28" t="s">
        <v>62</v>
      </c>
      <c r="U3" s="28" t="s">
        <v>47</v>
      </c>
      <c r="V3" s="28"/>
      <c r="W3" s="28"/>
      <c r="X3" s="44"/>
      <c r="Y3" s="44"/>
      <c r="Z3" s="44"/>
      <c r="AA3" s="35"/>
    </row>
    <row r="4" spans="1:27" x14ac:dyDescent="0.25">
      <c r="A4" s="36"/>
      <c r="B4" s="39"/>
      <c r="C4" s="50"/>
      <c r="D4" s="50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45"/>
      <c r="Q4" s="51"/>
      <c r="R4" s="51"/>
      <c r="S4" s="51"/>
      <c r="T4" s="29"/>
      <c r="U4" s="29"/>
      <c r="V4" s="29"/>
      <c r="W4" s="29"/>
      <c r="X4" s="45"/>
      <c r="Y4" s="45"/>
      <c r="Z4" s="45"/>
      <c r="AA4" s="36"/>
    </row>
    <row r="5" spans="1:27" x14ac:dyDescent="0.25">
      <c r="A5" s="1" t="s">
        <v>8</v>
      </c>
      <c r="B5" s="2">
        <v>772</v>
      </c>
      <c r="C5" s="3">
        <v>8</v>
      </c>
      <c r="D5" s="3"/>
      <c r="E5" s="3">
        <v>7</v>
      </c>
      <c r="F5" s="3">
        <v>1</v>
      </c>
      <c r="G5" s="3"/>
      <c r="H5" s="3">
        <v>4</v>
      </c>
      <c r="I5" s="3">
        <v>13</v>
      </c>
      <c r="J5" s="3"/>
      <c r="K5" s="3"/>
      <c r="L5" s="3"/>
      <c r="M5" s="3"/>
      <c r="N5" s="3">
        <v>2</v>
      </c>
      <c r="O5" s="3"/>
      <c r="P5" s="2">
        <f t="shared" ref="P5:P17" si="0">SUM(C5:O5)</f>
        <v>35</v>
      </c>
      <c r="Q5" s="4"/>
      <c r="R5" s="4"/>
      <c r="S5" s="4"/>
      <c r="T5" s="4"/>
      <c r="U5" s="4"/>
      <c r="V5" s="4"/>
      <c r="W5" s="4"/>
      <c r="X5" s="2">
        <f>SUM(Q5:W5)</f>
        <v>0</v>
      </c>
      <c r="Y5" s="5"/>
      <c r="Z5" s="2">
        <f t="shared" ref="Z5:Z13" si="1">B5+P5-X5+Y5</f>
        <v>807</v>
      </c>
      <c r="AA5" s="1" t="s">
        <v>8</v>
      </c>
    </row>
    <row r="6" spans="1:27" x14ac:dyDescent="0.25">
      <c r="A6" s="1" t="s">
        <v>9</v>
      </c>
      <c r="B6" s="2">
        <v>190</v>
      </c>
      <c r="C6" s="3">
        <v>16</v>
      </c>
      <c r="D6" s="3">
        <v>3</v>
      </c>
      <c r="E6" s="3">
        <v>9</v>
      </c>
      <c r="F6" s="3">
        <v>4</v>
      </c>
      <c r="G6" s="3">
        <v>4</v>
      </c>
      <c r="H6" s="3">
        <v>3</v>
      </c>
      <c r="I6" s="3">
        <v>3</v>
      </c>
      <c r="J6" s="3">
        <v>5</v>
      </c>
      <c r="K6" s="3"/>
      <c r="L6" s="3"/>
      <c r="M6" s="3"/>
      <c r="N6" s="3"/>
      <c r="O6" s="3"/>
      <c r="P6" s="2">
        <f t="shared" si="0"/>
        <v>47</v>
      </c>
      <c r="Q6" s="3"/>
      <c r="R6" s="3"/>
      <c r="S6" s="3"/>
      <c r="T6" s="3"/>
      <c r="U6" s="3"/>
      <c r="V6" s="3"/>
      <c r="W6" s="3"/>
      <c r="X6" s="2">
        <f t="shared" ref="X6:X17" si="2">SUM(Q6:W6)</f>
        <v>0</v>
      </c>
      <c r="Y6" s="5"/>
      <c r="Z6" s="2">
        <f t="shared" si="1"/>
        <v>237</v>
      </c>
      <c r="AA6" s="1" t="s">
        <v>9</v>
      </c>
    </row>
    <row r="7" spans="1:27" x14ac:dyDescent="0.25">
      <c r="A7" s="1" t="s">
        <v>10</v>
      </c>
      <c r="B7" s="2">
        <v>839</v>
      </c>
      <c r="C7" s="3">
        <v>19</v>
      </c>
      <c r="D7" s="3">
        <v>7</v>
      </c>
      <c r="E7" s="3">
        <v>10</v>
      </c>
      <c r="F7" s="3">
        <v>1</v>
      </c>
      <c r="G7" s="3">
        <v>6</v>
      </c>
      <c r="H7" s="3">
        <v>5</v>
      </c>
      <c r="I7" s="3">
        <v>12</v>
      </c>
      <c r="J7" s="3">
        <v>2</v>
      </c>
      <c r="K7" s="3"/>
      <c r="L7" s="3"/>
      <c r="M7" s="3"/>
      <c r="N7" s="3"/>
      <c r="O7" s="3"/>
      <c r="P7" s="2">
        <f t="shared" si="0"/>
        <v>62</v>
      </c>
      <c r="Q7" s="3"/>
      <c r="R7" s="3"/>
      <c r="S7" s="3"/>
      <c r="T7" s="3"/>
      <c r="U7" s="3"/>
      <c r="V7" s="3"/>
      <c r="W7" s="3"/>
      <c r="X7" s="2">
        <f t="shared" si="2"/>
        <v>0</v>
      </c>
      <c r="Y7" s="5"/>
      <c r="Z7" s="2">
        <f t="shared" si="1"/>
        <v>901</v>
      </c>
      <c r="AA7" s="1" t="s">
        <v>10</v>
      </c>
    </row>
    <row r="8" spans="1:27" x14ac:dyDescent="0.25">
      <c r="A8" s="1" t="s">
        <v>11</v>
      </c>
      <c r="B8" s="2">
        <v>235</v>
      </c>
      <c r="C8" s="3"/>
      <c r="D8" s="3">
        <v>1</v>
      </c>
      <c r="E8" s="3">
        <v>4</v>
      </c>
      <c r="F8" s="3"/>
      <c r="G8" s="3">
        <v>1</v>
      </c>
      <c r="H8" s="3">
        <v>5</v>
      </c>
      <c r="I8" s="3">
        <v>5</v>
      </c>
      <c r="J8" s="3"/>
      <c r="K8" s="3"/>
      <c r="L8" s="3"/>
      <c r="M8" s="3"/>
      <c r="N8" s="3"/>
      <c r="O8" s="3"/>
      <c r="P8" s="2">
        <f t="shared" si="0"/>
        <v>16</v>
      </c>
      <c r="Q8" s="3"/>
      <c r="R8" s="3"/>
      <c r="S8" s="3"/>
      <c r="T8" s="3"/>
      <c r="U8" s="3"/>
      <c r="V8" s="3"/>
      <c r="W8" s="3"/>
      <c r="X8" s="2">
        <f t="shared" si="2"/>
        <v>0</v>
      </c>
      <c r="Y8" s="5"/>
      <c r="Z8" s="2">
        <f t="shared" si="1"/>
        <v>251</v>
      </c>
      <c r="AA8" s="1" t="s">
        <v>11</v>
      </c>
    </row>
    <row r="9" spans="1:27" x14ac:dyDescent="0.25">
      <c r="A9" s="1" t="s">
        <v>12</v>
      </c>
      <c r="B9" s="2">
        <v>720</v>
      </c>
      <c r="C9" s="3">
        <v>67</v>
      </c>
      <c r="D9" s="3">
        <v>10</v>
      </c>
      <c r="E9" s="3">
        <v>15</v>
      </c>
      <c r="F9" s="3">
        <v>10</v>
      </c>
      <c r="G9" s="3">
        <v>15</v>
      </c>
      <c r="H9" s="3">
        <v>10</v>
      </c>
      <c r="I9" s="3">
        <v>13</v>
      </c>
      <c r="J9" s="3">
        <v>8</v>
      </c>
      <c r="K9" s="3"/>
      <c r="L9" s="3"/>
      <c r="M9" s="3"/>
      <c r="N9" s="3"/>
      <c r="O9" s="3"/>
      <c r="P9" s="2">
        <f t="shared" si="0"/>
        <v>148</v>
      </c>
      <c r="Q9" s="3"/>
      <c r="R9" s="3"/>
      <c r="S9" s="3">
        <v>475</v>
      </c>
      <c r="T9" s="3"/>
      <c r="U9" s="3"/>
      <c r="V9" s="3"/>
      <c r="W9" s="3"/>
      <c r="X9" s="2">
        <f t="shared" si="2"/>
        <v>475</v>
      </c>
      <c r="Y9" s="5"/>
      <c r="Z9" s="2">
        <f t="shared" si="1"/>
        <v>393</v>
      </c>
      <c r="AA9" s="1" t="s">
        <v>12</v>
      </c>
    </row>
    <row r="10" spans="1:27" x14ac:dyDescent="0.25">
      <c r="A10" s="1" t="s">
        <v>13</v>
      </c>
      <c r="B10" s="2">
        <v>791</v>
      </c>
      <c r="C10" s="3">
        <v>133</v>
      </c>
      <c r="D10" s="3">
        <v>60</v>
      </c>
      <c r="E10" s="3">
        <v>51</v>
      </c>
      <c r="F10" s="3">
        <v>38</v>
      </c>
      <c r="G10" s="3">
        <v>34</v>
      </c>
      <c r="H10" s="3">
        <v>52</v>
      </c>
      <c r="I10" s="3">
        <v>51</v>
      </c>
      <c r="J10" s="3">
        <v>43</v>
      </c>
      <c r="K10" s="3"/>
      <c r="L10" s="3"/>
      <c r="M10" s="3">
        <v>5</v>
      </c>
      <c r="N10" s="3">
        <v>17</v>
      </c>
      <c r="O10" s="3">
        <v>1</v>
      </c>
      <c r="P10" s="2">
        <f t="shared" si="0"/>
        <v>485</v>
      </c>
      <c r="Q10" s="3">
        <v>600</v>
      </c>
      <c r="R10" s="3"/>
      <c r="S10" s="3"/>
      <c r="T10" s="3">
        <v>100</v>
      </c>
      <c r="U10" s="3"/>
      <c r="V10" s="3"/>
      <c r="W10" s="3"/>
      <c r="X10" s="2">
        <f t="shared" si="2"/>
        <v>700</v>
      </c>
      <c r="Y10" s="5"/>
      <c r="Z10" s="2">
        <f t="shared" si="1"/>
        <v>576</v>
      </c>
      <c r="AA10" s="1" t="s">
        <v>13</v>
      </c>
    </row>
    <row r="11" spans="1:27" x14ac:dyDescent="0.25">
      <c r="A11" s="1" t="s">
        <v>14</v>
      </c>
      <c r="B11" s="2">
        <v>475</v>
      </c>
      <c r="C11" s="3">
        <v>48</v>
      </c>
      <c r="D11" s="3">
        <v>15</v>
      </c>
      <c r="E11" s="3">
        <v>7</v>
      </c>
      <c r="F11" s="3">
        <v>7</v>
      </c>
      <c r="G11" s="3">
        <v>5</v>
      </c>
      <c r="H11" s="3">
        <v>13</v>
      </c>
      <c r="I11" s="3">
        <v>7</v>
      </c>
      <c r="J11" s="3">
        <v>14</v>
      </c>
      <c r="K11" s="3"/>
      <c r="L11" s="3"/>
      <c r="M11" s="3"/>
      <c r="N11" s="3"/>
      <c r="O11" s="3"/>
      <c r="P11" s="2">
        <f t="shared" si="0"/>
        <v>116</v>
      </c>
      <c r="Q11" s="3"/>
      <c r="R11" s="3">
        <v>100</v>
      </c>
      <c r="S11" s="3"/>
      <c r="T11" s="3"/>
      <c r="U11" s="3">
        <v>200</v>
      </c>
      <c r="V11" s="3"/>
      <c r="W11" s="3"/>
      <c r="X11" s="2">
        <f t="shared" si="2"/>
        <v>300</v>
      </c>
      <c r="Y11" s="5"/>
      <c r="Z11" s="2">
        <f t="shared" si="1"/>
        <v>291</v>
      </c>
      <c r="AA11" s="1" t="s">
        <v>14</v>
      </c>
    </row>
    <row r="12" spans="1:27" x14ac:dyDescent="0.25">
      <c r="A12" s="1" t="s">
        <v>15</v>
      </c>
      <c r="B12" s="2">
        <v>96</v>
      </c>
      <c r="C12" s="3">
        <v>7</v>
      </c>
      <c r="D12" s="3"/>
      <c r="E12" s="3">
        <v>1</v>
      </c>
      <c r="F12" s="3">
        <v>1</v>
      </c>
      <c r="G12" s="3"/>
      <c r="H12" s="3"/>
      <c r="I12" s="3"/>
      <c r="J12" s="3"/>
      <c r="K12" s="3"/>
      <c r="L12" s="3"/>
      <c r="M12" s="3"/>
      <c r="N12" s="3"/>
      <c r="O12" s="3"/>
      <c r="P12" s="2">
        <f t="shared" si="0"/>
        <v>9</v>
      </c>
      <c r="Q12" s="3"/>
      <c r="R12" s="3"/>
      <c r="S12" s="3"/>
      <c r="T12" s="3"/>
      <c r="U12" s="3"/>
      <c r="V12" s="3"/>
      <c r="W12" s="3"/>
      <c r="X12" s="2">
        <f t="shared" si="2"/>
        <v>0</v>
      </c>
      <c r="Y12" s="5"/>
      <c r="Z12" s="2">
        <f t="shared" si="1"/>
        <v>105</v>
      </c>
      <c r="AA12" s="1" t="s">
        <v>15</v>
      </c>
    </row>
    <row r="13" spans="1:27" x14ac:dyDescent="0.25">
      <c r="A13" s="1" t="s">
        <v>16</v>
      </c>
      <c r="B13" s="2">
        <v>109</v>
      </c>
      <c r="C13" s="3">
        <v>20</v>
      </c>
      <c r="D13" s="3">
        <v>4</v>
      </c>
      <c r="E13" s="3">
        <v>4</v>
      </c>
      <c r="F13" s="3">
        <v>4</v>
      </c>
      <c r="G13" s="3"/>
      <c r="H13" s="3">
        <v>4</v>
      </c>
      <c r="I13" s="3">
        <v>8</v>
      </c>
      <c r="J13" s="3">
        <v>5</v>
      </c>
      <c r="K13" s="3"/>
      <c r="L13" s="3"/>
      <c r="M13" s="3"/>
      <c r="N13" s="3"/>
      <c r="O13" s="3"/>
      <c r="P13" s="2">
        <f t="shared" si="0"/>
        <v>49</v>
      </c>
      <c r="Q13" s="3"/>
      <c r="R13" s="3"/>
      <c r="S13" s="3"/>
      <c r="T13" s="3"/>
      <c r="U13" s="3"/>
      <c r="V13" s="3"/>
      <c r="W13" s="3"/>
      <c r="X13" s="2">
        <f t="shared" si="2"/>
        <v>0</v>
      </c>
      <c r="Y13" s="5"/>
      <c r="Z13" s="2">
        <f t="shared" si="1"/>
        <v>158</v>
      </c>
      <c r="AA13" s="1" t="s">
        <v>16</v>
      </c>
    </row>
    <row r="14" spans="1:27" x14ac:dyDescent="0.25">
      <c r="A14" s="1" t="s">
        <v>17</v>
      </c>
      <c r="B14" s="2">
        <v>795</v>
      </c>
      <c r="C14" s="6">
        <v>102</v>
      </c>
      <c r="D14" s="6">
        <v>26</v>
      </c>
      <c r="E14" s="6">
        <v>18</v>
      </c>
      <c r="F14" s="6">
        <v>60</v>
      </c>
      <c r="G14" s="6">
        <v>18</v>
      </c>
      <c r="H14" s="6">
        <v>30</v>
      </c>
      <c r="I14" s="6">
        <v>14</v>
      </c>
      <c r="J14" s="6">
        <v>43</v>
      </c>
      <c r="K14" s="6"/>
      <c r="L14" s="6"/>
      <c r="M14" s="6"/>
      <c r="N14" s="6"/>
      <c r="O14" s="6"/>
      <c r="P14" s="2">
        <f t="shared" si="0"/>
        <v>311</v>
      </c>
      <c r="Q14" s="6"/>
      <c r="R14" s="6"/>
      <c r="S14" s="6"/>
      <c r="T14" s="6"/>
      <c r="U14" s="6"/>
      <c r="V14" s="6"/>
      <c r="W14" s="6"/>
      <c r="X14" s="2">
        <f t="shared" si="2"/>
        <v>0</v>
      </c>
      <c r="Y14" s="7"/>
      <c r="Z14" s="2">
        <f>B14+P14-Y14</f>
        <v>1106</v>
      </c>
      <c r="AA14" s="1" t="s">
        <v>18</v>
      </c>
    </row>
    <row r="15" spans="1:27" x14ac:dyDescent="0.25">
      <c r="A15" s="1" t="s">
        <v>19</v>
      </c>
      <c r="B15" s="2">
        <v>355</v>
      </c>
      <c r="C15" s="3"/>
      <c r="D15" s="3"/>
      <c r="E15" s="3"/>
      <c r="F15" s="3"/>
      <c r="G15" s="3">
        <v>37</v>
      </c>
      <c r="H15" s="3"/>
      <c r="I15" s="3"/>
      <c r="J15" s="3"/>
      <c r="K15" s="3"/>
      <c r="L15" s="3"/>
      <c r="M15" s="3"/>
      <c r="N15" s="3"/>
      <c r="O15" s="3">
        <v>6</v>
      </c>
      <c r="P15" s="2">
        <f t="shared" si="0"/>
        <v>43</v>
      </c>
      <c r="Q15" s="3"/>
      <c r="R15" s="3"/>
      <c r="S15" s="3">
        <v>100</v>
      </c>
      <c r="T15" s="3"/>
      <c r="U15" s="3"/>
      <c r="V15" s="3"/>
      <c r="W15" s="3"/>
      <c r="X15" s="2">
        <f t="shared" si="2"/>
        <v>100</v>
      </c>
      <c r="Y15" s="5"/>
      <c r="Z15" s="2">
        <f>B15+P15-X15+Y15</f>
        <v>298</v>
      </c>
      <c r="AA15" s="1" t="s">
        <v>19</v>
      </c>
    </row>
    <row r="16" spans="1:27" x14ac:dyDescent="0.25">
      <c r="A16" s="1" t="s">
        <v>20</v>
      </c>
      <c r="B16" s="2">
        <v>97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>
        <v>1</v>
      </c>
      <c r="P16" s="2">
        <f t="shared" si="0"/>
        <v>1</v>
      </c>
      <c r="Q16" s="3"/>
      <c r="R16" s="3"/>
      <c r="S16" s="3"/>
      <c r="T16" s="3"/>
      <c r="U16" s="3"/>
      <c r="V16" s="3"/>
      <c r="W16" s="3"/>
      <c r="X16" s="2">
        <f t="shared" si="2"/>
        <v>0</v>
      </c>
      <c r="Y16" s="5"/>
      <c r="Z16" s="2">
        <f>B16+P16-X16+Y16</f>
        <v>98</v>
      </c>
      <c r="AA16" s="1" t="s">
        <v>20</v>
      </c>
    </row>
    <row r="17" spans="1:27" x14ac:dyDescent="0.25">
      <c r="A17" s="1" t="s">
        <v>21</v>
      </c>
      <c r="B17" s="2">
        <v>19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2">
        <f t="shared" si="0"/>
        <v>0</v>
      </c>
      <c r="Q17" s="3"/>
      <c r="R17" s="3"/>
      <c r="S17" s="3"/>
      <c r="T17" s="3"/>
      <c r="U17" s="3"/>
      <c r="V17" s="3"/>
      <c r="W17" s="3"/>
      <c r="X17" s="2">
        <f t="shared" si="2"/>
        <v>0</v>
      </c>
      <c r="Y17" s="5"/>
      <c r="Z17" s="2">
        <f>B17+P17-X17+Y17</f>
        <v>19</v>
      </c>
      <c r="AA17" s="1" t="s">
        <v>21</v>
      </c>
    </row>
    <row r="18" spans="1:27" x14ac:dyDescent="0.25">
      <c r="A18" s="8" t="s">
        <v>4</v>
      </c>
      <c r="B18" s="2">
        <f t="shared" ref="B18:X18" si="3">SUM(B5:B17)</f>
        <v>5493</v>
      </c>
      <c r="C18" s="9">
        <f t="shared" si="3"/>
        <v>420</v>
      </c>
      <c r="D18" s="9">
        <f t="shared" si="3"/>
        <v>126</v>
      </c>
      <c r="E18" s="9">
        <f t="shared" si="3"/>
        <v>126</v>
      </c>
      <c r="F18" s="9">
        <f t="shared" si="3"/>
        <v>126</v>
      </c>
      <c r="G18" s="9">
        <f t="shared" si="3"/>
        <v>120</v>
      </c>
      <c r="H18" s="9">
        <f t="shared" si="3"/>
        <v>126</v>
      </c>
      <c r="I18" s="9">
        <f t="shared" si="3"/>
        <v>126</v>
      </c>
      <c r="J18" s="9">
        <f t="shared" si="3"/>
        <v>120</v>
      </c>
      <c r="K18" s="9">
        <f t="shared" si="3"/>
        <v>0</v>
      </c>
      <c r="L18" s="9">
        <f t="shared" si="3"/>
        <v>0</v>
      </c>
      <c r="M18" s="9">
        <f t="shared" si="3"/>
        <v>5</v>
      </c>
      <c r="N18" s="9">
        <f t="shared" si="3"/>
        <v>19</v>
      </c>
      <c r="O18" s="9">
        <f t="shared" si="3"/>
        <v>8</v>
      </c>
      <c r="P18" s="10">
        <f t="shared" si="3"/>
        <v>1322</v>
      </c>
      <c r="Q18" s="9">
        <f t="shared" si="3"/>
        <v>600</v>
      </c>
      <c r="R18" s="9">
        <f t="shared" si="3"/>
        <v>100</v>
      </c>
      <c r="S18" s="9">
        <f t="shared" si="3"/>
        <v>575</v>
      </c>
      <c r="T18" s="9">
        <f t="shared" si="3"/>
        <v>100</v>
      </c>
      <c r="U18" s="9">
        <f t="shared" si="3"/>
        <v>200</v>
      </c>
      <c r="V18" s="9">
        <f t="shared" si="3"/>
        <v>0</v>
      </c>
      <c r="W18" s="9">
        <f t="shared" si="3"/>
        <v>0</v>
      </c>
      <c r="X18" s="11">
        <f t="shared" si="3"/>
        <v>1575</v>
      </c>
      <c r="Y18" s="12">
        <f>Y14</f>
        <v>0</v>
      </c>
      <c r="Z18" s="2">
        <f>SUM(Z5:Z17)</f>
        <v>5240</v>
      </c>
      <c r="AA18" s="13"/>
    </row>
    <row r="19" spans="1:27" x14ac:dyDescent="0.25"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6"/>
      <c r="R19" s="16"/>
      <c r="S19" s="16"/>
      <c r="T19" s="16"/>
      <c r="U19" s="16"/>
    </row>
    <row r="20" spans="1:27" x14ac:dyDescent="0.25">
      <c r="A20" s="14" t="s">
        <v>22</v>
      </c>
      <c r="C20" s="27">
        <v>128.13999999999999</v>
      </c>
      <c r="D20" s="27"/>
    </row>
    <row r="21" spans="1:27" x14ac:dyDescent="0.25">
      <c r="A21" s="14" t="s">
        <v>23</v>
      </c>
      <c r="C21" s="27">
        <v>142.57</v>
      </c>
      <c r="D21" s="27"/>
    </row>
    <row r="22" spans="1:27" x14ac:dyDescent="0.25">
      <c r="AA22" s="14" t="s">
        <v>24</v>
      </c>
    </row>
    <row r="23" spans="1:27" ht="15.75" x14ac:dyDescent="0.25">
      <c r="A23" s="32" t="s">
        <v>25</v>
      </c>
      <c r="B23" s="32"/>
      <c r="C23" s="3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 spans="1:27" x14ac:dyDescent="0.25">
      <c r="A24" s="34" t="s">
        <v>1</v>
      </c>
      <c r="B24" s="37" t="s">
        <v>2</v>
      </c>
      <c r="C24" s="40" t="s">
        <v>3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2"/>
      <c r="P24" s="43" t="s">
        <v>4</v>
      </c>
      <c r="Q24" s="46" t="s">
        <v>5</v>
      </c>
      <c r="R24" s="47"/>
      <c r="S24" s="47"/>
      <c r="T24" s="47"/>
      <c r="U24" s="47"/>
      <c r="V24" s="47"/>
      <c r="W24" s="48"/>
      <c r="X24" s="43" t="s">
        <v>4</v>
      </c>
      <c r="Y24" s="43" t="s">
        <v>6</v>
      </c>
      <c r="Z24" s="43" t="s">
        <v>7</v>
      </c>
      <c r="AA24" s="34" t="s">
        <v>1</v>
      </c>
    </row>
    <row r="25" spans="1:27" x14ac:dyDescent="0.25">
      <c r="A25" s="35"/>
      <c r="B25" s="38"/>
      <c r="C25" s="49"/>
      <c r="D25" s="49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44"/>
      <c r="Q25" s="28"/>
      <c r="R25" s="28"/>
      <c r="S25" s="28"/>
      <c r="T25" s="28"/>
      <c r="U25" s="28"/>
      <c r="V25" s="28"/>
      <c r="W25" s="28"/>
      <c r="X25" s="44"/>
      <c r="Y25" s="44"/>
      <c r="Z25" s="44"/>
      <c r="AA25" s="35"/>
    </row>
    <row r="26" spans="1:27" x14ac:dyDescent="0.25">
      <c r="A26" s="36"/>
      <c r="B26" s="39"/>
      <c r="C26" s="50"/>
      <c r="D26" s="50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45"/>
      <c r="Q26" s="29"/>
      <c r="R26" s="29"/>
      <c r="S26" s="29"/>
      <c r="T26" s="29"/>
      <c r="U26" s="29"/>
      <c r="V26" s="29"/>
      <c r="W26" s="29"/>
      <c r="X26" s="45"/>
      <c r="Y26" s="45"/>
      <c r="Z26" s="45"/>
      <c r="AA26" s="36"/>
    </row>
    <row r="27" spans="1:27" x14ac:dyDescent="0.25">
      <c r="A27" s="1" t="s">
        <v>8</v>
      </c>
      <c r="B27" s="2">
        <v>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2">
        <f t="shared" ref="P27:P39" si="4">SUM(C27:O27)</f>
        <v>0</v>
      </c>
      <c r="Q27" s="4"/>
      <c r="R27" s="4"/>
      <c r="S27" s="4"/>
      <c r="T27" s="4"/>
      <c r="U27" s="4"/>
      <c r="V27" s="4"/>
      <c r="W27" s="4"/>
      <c r="X27" s="2">
        <f>SUM(Q27:W27)</f>
        <v>0</v>
      </c>
      <c r="Y27" s="5"/>
      <c r="Z27" s="2">
        <f t="shared" ref="Z27:Z40" si="5">B27+P27-X27+Y27</f>
        <v>0</v>
      </c>
      <c r="AA27" s="1" t="s">
        <v>8</v>
      </c>
    </row>
    <row r="28" spans="1:27" x14ac:dyDescent="0.25">
      <c r="A28" s="1" t="s">
        <v>9</v>
      </c>
      <c r="B28" s="2">
        <v>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2">
        <f t="shared" si="4"/>
        <v>0</v>
      </c>
      <c r="Q28" s="3"/>
      <c r="R28" s="3"/>
      <c r="S28" s="3"/>
      <c r="T28" s="3"/>
      <c r="U28" s="3"/>
      <c r="V28" s="3"/>
      <c r="W28" s="3"/>
      <c r="X28" s="2">
        <f t="shared" ref="X28:X39" si="6">SUM(Q28:W28)</f>
        <v>0</v>
      </c>
      <c r="Y28" s="5"/>
      <c r="Z28" s="2">
        <f t="shared" si="5"/>
        <v>0</v>
      </c>
      <c r="AA28" s="1" t="s">
        <v>9</v>
      </c>
    </row>
    <row r="29" spans="1:27" x14ac:dyDescent="0.25">
      <c r="A29" s="1" t="s">
        <v>10</v>
      </c>
      <c r="B29" s="2">
        <v>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2">
        <f t="shared" si="4"/>
        <v>0</v>
      </c>
      <c r="Q29" s="3"/>
      <c r="R29" s="3"/>
      <c r="S29" s="3"/>
      <c r="T29" s="3"/>
      <c r="U29" s="3"/>
      <c r="V29" s="3"/>
      <c r="W29" s="3"/>
      <c r="X29" s="2">
        <f t="shared" si="6"/>
        <v>0</v>
      </c>
      <c r="Y29" s="5"/>
      <c r="Z29" s="2">
        <f t="shared" si="5"/>
        <v>0</v>
      </c>
      <c r="AA29" s="1" t="s">
        <v>10</v>
      </c>
    </row>
    <row r="30" spans="1:27" x14ac:dyDescent="0.25">
      <c r="A30" s="1" t="s">
        <v>11</v>
      </c>
      <c r="B30" s="2"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2">
        <f t="shared" si="4"/>
        <v>0</v>
      </c>
      <c r="Q30" s="3"/>
      <c r="R30" s="3"/>
      <c r="S30" s="3"/>
      <c r="T30" s="3"/>
      <c r="U30" s="3"/>
      <c r="V30" s="3"/>
      <c r="W30" s="3"/>
      <c r="X30" s="2">
        <f t="shared" si="6"/>
        <v>0</v>
      </c>
      <c r="Y30" s="5"/>
      <c r="Z30" s="2">
        <f t="shared" si="5"/>
        <v>0</v>
      </c>
      <c r="AA30" s="1" t="s">
        <v>11</v>
      </c>
    </row>
    <row r="31" spans="1:27" x14ac:dyDescent="0.25">
      <c r="A31" s="1" t="s">
        <v>12</v>
      </c>
      <c r="B31" s="2">
        <v>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2">
        <f t="shared" si="4"/>
        <v>0</v>
      </c>
      <c r="Q31" s="3"/>
      <c r="R31" s="3"/>
      <c r="S31" s="3"/>
      <c r="T31" s="3"/>
      <c r="U31" s="3"/>
      <c r="V31" s="3"/>
      <c r="W31" s="3"/>
      <c r="X31" s="2">
        <f t="shared" si="6"/>
        <v>0</v>
      </c>
      <c r="Y31" s="5"/>
      <c r="Z31" s="2">
        <f t="shared" si="5"/>
        <v>0</v>
      </c>
      <c r="AA31" s="1" t="s">
        <v>12</v>
      </c>
    </row>
    <row r="32" spans="1:27" x14ac:dyDescent="0.25">
      <c r="A32" s="1" t="s">
        <v>13</v>
      </c>
      <c r="B32" s="2">
        <v>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2">
        <f t="shared" si="4"/>
        <v>0</v>
      </c>
      <c r="Q32" s="3"/>
      <c r="R32" s="3"/>
      <c r="S32" s="3"/>
      <c r="T32" s="3"/>
      <c r="U32" s="3"/>
      <c r="V32" s="3"/>
      <c r="W32" s="3"/>
      <c r="X32" s="2">
        <f t="shared" si="6"/>
        <v>0</v>
      </c>
      <c r="Y32" s="5"/>
      <c r="Z32" s="2">
        <f t="shared" si="5"/>
        <v>0</v>
      </c>
      <c r="AA32" s="1" t="s">
        <v>13</v>
      </c>
    </row>
    <row r="33" spans="1:27" x14ac:dyDescent="0.25">
      <c r="A33" s="1" t="s">
        <v>14</v>
      </c>
      <c r="B33" s="2">
        <v>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2">
        <f t="shared" si="4"/>
        <v>0</v>
      </c>
      <c r="Q33" s="3"/>
      <c r="R33" s="3"/>
      <c r="S33" s="3"/>
      <c r="T33" s="3"/>
      <c r="U33" s="3"/>
      <c r="V33" s="3"/>
      <c r="W33" s="3"/>
      <c r="X33" s="2">
        <f t="shared" si="6"/>
        <v>0</v>
      </c>
      <c r="Y33" s="5"/>
      <c r="Z33" s="2">
        <f t="shared" si="5"/>
        <v>0</v>
      </c>
      <c r="AA33" s="1" t="s">
        <v>14</v>
      </c>
    </row>
    <row r="34" spans="1:27" x14ac:dyDescent="0.25">
      <c r="A34" s="1" t="s">
        <v>15</v>
      </c>
      <c r="B34" s="2">
        <v>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2">
        <f t="shared" si="4"/>
        <v>0</v>
      </c>
      <c r="Q34" s="3"/>
      <c r="R34" s="3"/>
      <c r="S34" s="3"/>
      <c r="T34" s="3"/>
      <c r="U34" s="3"/>
      <c r="V34" s="3"/>
      <c r="W34" s="3"/>
      <c r="X34" s="2">
        <f t="shared" si="6"/>
        <v>0</v>
      </c>
      <c r="Y34" s="5"/>
      <c r="Z34" s="2">
        <f t="shared" si="5"/>
        <v>0</v>
      </c>
      <c r="AA34" s="1" t="s">
        <v>15</v>
      </c>
    </row>
    <row r="35" spans="1:27" x14ac:dyDescent="0.25">
      <c r="A35" s="1" t="s">
        <v>16</v>
      </c>
      <c r="B35" s="2">
        <v>0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2">
        <f t="shared" si="4"/>
        <v>0</v>
      </c>
      <c r="Q35" s="3"/>
      <c r="R35" s="3"/>
      <c r="S35" s="3"/>
      <c r="T35" s="3"/>
      <c r="U35" s="3"/>
      <c r="V35" s="3"/>
      <c r="W35" s="3"/>
      <c r="X35" s="2">
        <f t="shared" si="6"/>
        <v>0</v>
      </c>
      <c r="Y35" s="5"/>
      <c r="Z35" s="2">
        <f t="shared" si="5"/>
        <v>0</v>
      </c>
      <c r="AA35" s="1" t="s">
        <v>16</v>
      </c>
    </row>
    <row r="36" spans="1:27" x14ac:dyDescent="0.25">
      <c r="A36" s="1" t="s">
        <v>17</v>
      </c>
      <c r="B36" s="2">
        <v>870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2">
        <f t="shared" si="4"/>
        <v>0</v>
      </c>
      <c r="Q36" s="6"/>
      <c r="R36" s="6"/>
      <c r="S36" s="6"/>
      <c r="T36" s="6"/>
      <c r="U36" s="6"/>
      <c r="V36" s="6"/>
      <c r="W36" s="6"/>
      <c r="X36" s="2">
        <f t="shared" si="6"/>
        <v>0</v>
      </c>
      <c r="Y36" s="7"/>
      <c r="Z36" s="2">
        <f t="shared" si="5"/>
        <v>870</v>
      </c>
      <c r="AA36" s="1" t="s">
        <v>18</v>
      </c>
    </row>
    <row r="37" spans="1:27" x14ac:dyDescent="0.25">
      <c r="A37" s="1" t="s">
        <v>19</v>
      </c>
      <c r="B37" s="2">
        <v>-118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2">
        <f t="shared" si="4"/>
        <v>0</v>
      </c>
      <c r="Q37" s="3"/>
      <c r="R37" s="3"/>
      <c r="S37" s="3"/>
      <c r="T37" s="3"/>
      <c r="U37" s="3"/>
      <c r="V37" s="3"/>
      <c r="W37" s="3"/>
      <c r="X37" s="2">
        <f t="shared" si="6"/>
        <v>0</v>
      </c>
      <c r="Y37" s="5"/>
      <c r="Z37" s="2">
        <f t="shared" si="5"/>
        <v>-118</v>
      </c>
      <c r="AA37" s="1" t="s">
        <v>19</v>
      </c>
    </row>
    <row r="38" spans="1:27" x14ac:dyDescent="0.25">
      <c r="A38" s="1" t="s">
        <v>20</v>
      </c>
      <c r="B38" s="2">
        <v>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2">
        <f t="shared" si="4"/>
        <v>0</v>
      </c>
      <c r="Q38" s="3"/>
      <c r="R38" s="3"/>
      <c r="S38" s="3"/>
      <c r="T38" s="3"/>
      <c r="U38" s="3"/>
      <c r="V38" s="3"/>
      <c r="W38" s="3"/>
      <c r="X38" s="2">
        <f t="shared" si="6"/>
        <v>0</v>
      </c>
      <c r="Y38" s="5"/>
      <c r="Z38" s="2">
        <f t="shared" si="5"/>
        <v>0</v>
      </c>
      <c r="AA38" s="1" t="s">
        <v>20</v>
      </c>
    </row>
    <row r="39" spans="1:27" x14ac:dyDescent="0.25">
      <c r="A39" s="1" t="s">
        <v>21</v>
      </c>
      <c r="B39" s="2">
        <v>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2">
        <f t="shared" si="4"/>
        <v>0</v>
      </c>
      <c r="Q39" s="3"/>
      <c r="R39" s="3"/>
      <c r="S39" s="3"/>
      <c r="T39" s="3"/>
      <c r="U39" s="3"/>
      <c r="V39" s="3"/>
      <c r="W39" s="3"/>
      <c r="X39" s="2">
        <f t="shared" si="6"/>
        <v>0</v>
      </c>
      <c r="Y39" s="5"/>
      <c r="Z39" s="2">
        <f t="shared" si="5"/>
        <v>0</v>
      </c>
      <c r="AA39" s="1" t="s">
        <v>21</v>
      </c>
    </row>
    <row r="40" spans="1:27" x14ac:dyDescent="0.25">
      <c r="A40" s="8" t="s">
        <v>4</v>
      </c>
      <c r="B40" s="2">
        <f t="shared" ref="B40:X40" si="7">SUM(B27:B39)</f>
        <v>752</v>
      </c>
      <c r="C40" s="9">
        <f t="shared" si="7"/>
        <v>0</v>
      </c>
      <c r="D40" s="9">
        <f t="shared" si="7"/>
        <v>0</v>
      </c>
      <c r="E40" s="9">
        <f t="shared" si="7"/>
        <v>0</v>
      </c>
      <c r="F40" s="9">
        <f t="shared" si="7"/>
        <v>0</v>
      </c>
      <c r="G40" s="9">
        <f t="shared" si="7"/>
        <v>0</v>
      </c>
      <c r="H40" s="9">
        <f t="shared" si="7"/>
        <v>0</v>
      </c>
      <c r="I40" s="9">
        <f t="shared" si="7"/>
        <v>0</v>
      </c>
      <c r="J40" s="9">
        <f t="shared" si="7"/>
        <v>0</v>
      </c>
      <c r="K40" s="9">
        <f t="shared" si="7"/>
        <v>0</v>
      </c>
      <c r="L40" s="9">
        <f t="shared" si="7"/>
        <v>0</v>
      </c>
      <c r="M40" s="9">
        <f t="shared" si="7"/>
        <v>0</v>
      </c>
      <c r="N40" s="9">
        <f t="shared" si="7"/>
        <v>0</v>
      </c>
      <c r="O40" s="9">
        <f t="shared" si="7"/>
        <v>0</v>
      </c>
      <c r="P40" s="10">
        <f t="shared" si="7"/>
        <v>0</v>
      </c>
      <c r="Q40" s="9">
        <f t="shared" si="7"/>
        <v>0</v>
      </c>
      <c r="R40" s="9">
        <f t="shared" si="7"/>
        <v>0</v>
      </c>
      <c r="S40" s="9">
        <f t="shared" si="7"/>
        <v>0</v>
      </c>
      <c r="T40" s="9">
        <f t="shared" si="7"/>
        <v>0</v>
      </c>
      <c r="U40" s="9">
        <f t="shared" si="7"/>
        <v>0</v>
      </c>
      <c r="V40" s="9">
        <f t="shared" si="7"/>
        <v>0</v>
      </c>
      <c r="W40" s="9">
        <f t="shared" si="7"/>
        <v>0</v>
      </c>
      <c r="X40" s="11">
        <f t="shared" si="7"/>
        <v>0</v>
      </c>
      <c r="Y40" s="12">
        <f>Y36</f>
        <v>0</v>
      </c>
      <c r="Z40" s="2">
        <f t="shared" si="5"/>
        <v>752</v>
      </c>
      <c r="AA40" s="13"/>
    </row>
    <row r="41" spans="1:27" x14ac:dyDescent="0.25">
      <c r="A41" s="14" t="s">
        <v>26</v>
      </c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6"/>
      <c r="R41" s="16"/>
      <c r="S41" s="16"/>
      <c r="T41" s="16"/>
      <c r="U41" s="16"/>
    </row>
    <row r="42" spans="1:27" x14ac:dyDescent="0.25"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6"/>
      <c r="R42" s="16"/>
      <c r="S42" s="16"/>
      <c r="T42" s="16"/>
      <c r="U42" s="16"/>
    </row>
    <row r="43" spans="1:27" x14ac:dyDescent="0.25">
      <c r="A43" s="14" t="s">
        <v>22</v>
      </c>
      <c r="C43" s="27"/>
      <c r="D43" s="27"/>
    </row>
    <row r="44" spans="1:27" x14ac:dyDescent="0.25">
      <c r="A44" s="14" t="s">
        <v>23</v>
      </c>
      <c r="C44" s="27"/>
      <c r="D44" s="27"/>
    </row>
  </sheetData>
  <mergeCells count="66">
    <mergeCell ref="A1:C1"/>
    <mergeCell ref="D1:AA1"/>
    <mergeCell ref="A2:A4"/>
    <mergeCell ref="B2:B4"/>
    <mergeCell ref="C2:O2"/>
    <mergeCell ref="P2:P4"/>
    <mergeCell ref="Q2:W2"/>
    <mergeCell ref="X2:X4"/>
    <mergeCell ref="Y2:Y4"/>
    <mergeCell ref="Z2:Z4"/>
    <mergeCell ref="Q3:Q4"/>
    <mergeCell ref="R3:R4"/>
    <mergeCell ref="AA2:AA4"/>
    <mergeCell ref="C3:C4"/>
    <mergeCell ref="D3:D4"/>
    <mergeCell ref="E3:E4"/>
    <mergeCell ref="K3:K4"/>
    <mergeCell ref="C20:D20"/>
    <mergeCell ref="L3:L4"/>
    <mergeCell ref="M3:M4"/>
    <mergeCell ref="N3:N4"/>
    <mergeCell ref="F3:F4"/>
    <mergeCell ref="G3:G4"/>
    <mergeCell ref="H3:H4"/>
    <mergeCell ref="I3:I4"/>
    <mergeCell ref="J3:J4"/>
    <mergeCell ref="O3:O4"/>
    <mergeCell ref="S3:S4"/>
    <mergeCell ref="T3:T4"/>
    <mergeCell ref="U3:U4"/>
    <mergeCell ref="V3:V4"/>
    <mergeCell ref="W3:W4"/>
    <mergeCell ref="C21:D21"/>
    <mergeCell ref="A23:C23"/>
    <mergeCell ref="D23:AA23"/>
    <mergeCell ref="A24:A26"/>
    <mergeCell ref="B24:B26"/>
    <mergeCell ref="C24:O24"/>
    <mergeCell ref="P24:P26"/>
    <mergeCell ref="Q24:W24"/>
    <mergeCell ref="X24:X26"/>
    <mergeCell ref="Y24:Y26"/>
    <mergeCell ref="Z24:Z26"/>
    <mergeCell ref="AA24:AA26"/>
    <mergeCell ref="C25:C26"/>
    <mergeCell ref="D25:D26"/>
    <mergeCell ref="E25:E26"/>
    <mergeCell ref="U25:U26"/>
    <mergeCell ref="V25:V26"/>
    <mergeCell ref="W25:W26"/>
    <mergeCell ref="K25:K26"/>
    <mergeCell ref="L25:L26"/>
    <mergeCell ref="M25:M26"/>
    <mergeCell ref="N25:N26"/>
    <mergeCell ref="O25:O26"/>
    <mergeCell ref="Q25:Q26"/>
    <mergeCell ref="C43:D43"/>
    <mergeCell ref="C44:D44"/>
    <mergeCell ref="R25:R26"/>
    <mergeCell ref="S25:S26"/>
    <mergeCell ref="T25:T26"/>
    <mergeCell ref="F25:F26"/>
    <mergeCell ref="G25:G26"/>
    <mergeCell ref="H25:H26"/>
    <mergeCell ref="I25:I26"/>
    <mergeCell ref="J25:J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workbookViewId="0">
      <selection activeCell="Z5" sqref="Z5:Z17"/>
    </sheetView>
  </sheetViews>
  <sheetFormatPr defaultRowHeight="15" x14ac:dyDescent="0.25"/>
  <cols>
    <col min="1" max="1" width="9.5703125" style="14" customWidth="1"/>
    <col min="2" max="2" width="7.85546875" style="14" customWidth="1"/>
    <col min="3" max="3" width="6.42578125" style="14" customWidth="1"/>
    <col min="4" max="4" width="3.85546875" style="14" customWidth="1"/>
    <col min="5" max="5" width="4.140625" style="14" customWidth="1"/>
    <col min="6" max="6" width="3.85546875" style="14" customWidth="1"/>
    <col min="7" max="7" width="4.42578125" style="14" customWidth="1"/>
    <col min="8" max="8" width="4.28515625" style="14" customWidth="1"/>
    <col min="9" max="9" width="4.7109375" style="14" customWidth="1"/>
    <col min="10" max="15" width="3" style="14" customWidth="1"/>
    <col min="16" max="16" width="7.42578125" style="14" customWidth="1"/>
    <col min="17" max="23" width="4" style="17" customWidth="1"/>
    <col min="24" max="24" width="8" style="14" customWidth="1"/>
    <col min="25" max="25" width="5.28515625" style="14" customWidth="1"/>
    <col min="26" max="26" width="11.7109375" style="14" customWidth="1"/>
    <col min="27" max="27" width="11.140625" style="14" customWidth="1"/>
  </cols>
  <sheetData>
    <row r="1" spans="1:27" ht="15.75" x14ac:dyDescent="0.25">
      <c r="A1" s="32" t="s">
        <v>64</v>
      </c>
      <c r="B1" s="32"/>
      <c r="C1" s="32"/>
      <c r="D1" s="33" t="s">
        <v>0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 spans="1:27" x14ac:dyDescent="0.25">
      <c r="A2" s="34" t="s">
        <v>1</v>
      </c>
      <c r="B2" s="37" t="s">
        <v>2</v>
      </c>
      <c r="C2" s="40" t="s">
        <v>3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2"/>
      <c r="P2" s="43" t="s">
        <v>4</v>
      </c>
      <c r="Q2" s="46" t="s">
        <v>5</v>
      </c>
      <c r="R2" s="47"/>
      <c r="S2" s="47"/>
      <c r="T2" s="47"/>
      <c r="U2" s="47"/>
      <c r="V2" s="47"/>
      <c r="W2" s="48"/>
      <c r="X2" s="43" t="s">
        <v>4</v>
      </c>
      <c r="Y2" s="43" t="s">
        <v>6</v>
      </c>
      <c r="Z2" s="43" t="s">
        <v>7</v>
      </c>
      <c r="AA2" s="34" t="s">
        <v>1</v>
      </c>
    </row>
    <row r="3" spans="1:27" x14ac:dyDescent="0.25">
      <c r="A3" s="35"/>
      <c r="B3" s="38"/>
      <c r="C3" s="49" t="s">
        <v>30</v>
      </c>
      <c r="D3" s="49" t="s">
        <v>65</v>
      </c>
      <c r="E3" s="30" t="s">
        <v>38</v>
      </c>
      <c r="F3" s="30" t="s">
        <v>34</v>
      </c>
      <c r="G3" s="30" t="s">
        <v>33</v>
      </c>
      <c r="H3" s="30"/>
      <c r="I3" s="30"/>
      <c r="J3" s="30"/>
      <c r="K3" s="30"/>
      <c r="L3" s="30"/>
      <c r="M3" s="30"/>
      <c r="N3" s="30"/>
      <c r="O3" s="30"/>
      <c r="P3" s="44"/>
      <c r="Q3" s="51" t="s">
        <v>36</v>
      </c>
      <c r="R3" s="51" t="s">
        <v>66</v>
      </c>
      <c r="S3" s="51"/>
      <c r="T3" s="28"/>
      <c r="U3" s="28"/>
      <c r="V3" s="28"/>
      <c r="W3" s="28"/>
      <c r="X3" s="44"/>
      <c r="Y3" s="44"/>
      <c r="Z3" s="44"/>
      <c r="AA3" s="35"/>
    </row>
    <row r="4" spans="1:27" x14ac:dyDescent="0.25">
      <c r="A4" s="36"/>
      <c r="B4" s="39"/>
      <c r="C4" s="50"/>
      <c r="D4" s="50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45"/>
      <c r="Q4" s="51"/>
      <c r="R4" s="51"/>
      <c r="S4" s="51"/>
      <c r="T4" s="29"/>
      <c r="U4" s="29"/>
      <c r="V4" s="29"/>
      <c r="W4" s="29"/>
      <c r="X4" s="45"/>
      <c r="Y4" s="45"/>
      <c r="Z4" s="45"/>
      <c r="AA4" s="36"/>
    </row>
    <row r="5" spans="1:27" x14ac:dyDescent="0.25">
      <c r="A5" s="1" t="s">
        <v>8</v>
      </c>
      <c r="B5" s="2">
        <v>807</v>
      </c>
      <c r="C5" s="3">
        <v>10</v>
      </c>
      <c r="D5" s="3">
        <v>3</v>
      </c>
      <c r="E5" s="3"/>
      <c r="F5" s="3">
        <v>1</v>
      </c>
      <c r="G5" s="3">
        <v>1</v>
      </c>
      <c r="H5" s="3"/>
      <c r="I5" s="3"/>
      <c r="J5" s="3"/>
      <c r="K5" s="3"/>
      <c r="L5" s="3"/>
      <c r="M5" s="3"/>
      <c r="N5" s="3"/>
      <c r="O5" s="3"/>
      <c r="P5" s="2">
        <f t="shared" ref="P5:P17" si="0">SUM(C5:O5)</f>
        <v>15</v>
      </c>
      <c r="Q5" s="4"/>
      <c r="R5" s="4"/>
      <c r="S5" s="4"/>
      <c r="T5" s="4"/>
      <c r="U5" s="4"/>
      <c r="V5" s="4"/>
      <c r="W5" s="4"/>
      <c r="X5" s="2">
        <f>SUM(Q5:W5)</f>
        <v>0</v>
      </c>
      <c r="Y5" s="5"/>
      <c r="Z5" s="2">
        <f t="shared" ref="Z5:Z13" si="1">B5+P5-X5+Y5</f>
        <v>822</v>
      </c>
      <c r="AA5" s="1" t="s">
        <v>8</v>
      </c>
    </row>
    <row r="6" spans="1:27" x14ac:dyDescent="0.25">
      <c r="A6" s="1" t="s">
        <v>9</v>
      </c>
      <c r="B6" s="2">
        <v>237</v>
      </c>
      <c r="C6" s="3">
        <v>16</v>
      </c>
      <c r="D6" s="3">
        <v>2</v>
      </c>
      <c r="E6" s="3">
        <v>2</v>
      </c>
      <c r="F6" s="3">
        <v>7</v>
      </c>
      <c r="G6" s="3">
        <v>7</v>
      </c>
      <c r="H6" s="3"/>
      <c r="I6" s="3"/>
      <c r="J6" s="3"/>
      <c r="K6" s="3"/>
      <c r="L6" s="3"/>
      <c r="M6" s="3"/>
      <c r="N6" s="3"/>
      <c r="O6" s="3"/>
      <c r="P6" s="2">
        <f t="shared" si="0"/>
        <v>34</v>
      </c>
      <c r="Q6" s="3"/>
      <c r="R6" s="3"/>
      <c r="S6" s="3"/>
      <c r="T6" s="3"/>
      <c r="U6" s="3"/>
      <c r="V6" s="3"/>
      <c r="W6" s="3"/>
      <c r="X6" s="2">
        <f t="shared" ref="X6:X17" si="2">SUM(Q6:W6)</f>
        <v>0</v>
      </c>
      <c r="Y6" s="5"/>
      <c r="Z6" s="2">
        <f t="shared" si="1"/>
        <v>271</v>
      </c>
      <c r="AA6" s="1" t="s">
        <v>9</v>
      </c>
    </row>
    <row r="7" spans="1:27" x14ac:dyDescent="0.25">
      <c r="A7" s="1" t="s">
        <v>10</v>
      </c>
      <c r="B7" s="2">
        <v>901</v>
      </c>
      <c r="C7" s="3">
        <v>23</v>
      </c>
      <c r="D7" s="3">
        <v>4</v>
      </c>
      <c r="E7" s="3">
        <v>4</v>
      </c>
      <c r="F7" s="3">
        <v>7</v>
      </c>
      <c r="G7" s="3">
        <v>9</v>
      </c>
      <c r="H7" s="3"/>
      <c r="I7" s="3"/>
      <c r="J7" s="3"/>
      <c r="K7" s="3"/>
      <c r="L7" s="3"/>
      <c r="M7" s="3"/>
      <c r="N7" s="3"/>
      <c r="O7" s="3"/>
      <c r="P7" s="2">
        <f t="shared" si="0"/>
        <v>47</v>
      </c>
      <c r="Q7" s="3"/>
      <c r="R7" s="3"/>
      <c r="S7" s="3"/>
      <c r="T7" s="3"/>
      <c r="U7" s="3"/>
      <c r="V7" s="3"/>
      <c r="W7" s="3"/>
      <c r="X7" s="2">
        <f t="shared" si="2"/>
        <v>0</v>
      </c>
      <c r="Y7" s="5"/>
      <c r="Z7" s="2">
        <f t="shared" si="1"/>
        <v>948</v>
      </c>
      <c r="AA7" s="1" t="s">
        <v>10</v>
      </c>
    </row>
    <row r="8" spans="1:27" x14ac:dyDescent="0.25">
      <c r="A8" s="1" t="s">
        <v>11</v>
      </c>
      <c r="B8" s="2">
        <v>251</v>
      </c>
      <c r="C8" s="3">
        <v>6</v>
      </c>
      <c r="D8" s="3"/>
      <c r="E8" s="3"/>
      <c r="F8" s="3">
        <v>1</v>
      </c>
      <c r="G8" s="3">
        <v>1</v>
      </c>
      <c r="H8" s="3"/>
      <c r="I8" s="3"/>
      <c r="J8" s="3"/>
      <c r="K8" s="3"/>
      <c r="L8" s="3"/>
      <c r="M8" s="3"/>
      <c r="N8" s="3"/>
      <c r="O8" s="3"/>
      <c r="P8" s="2">
        <f t="shared" si="0"/>
        <v>8</v>
      </c>
      <c r="Q8" s="3"/>
      <c r="R8" s="3"/>
      <c r="S8" s="3"/>
      <c r="T8" s="3"/>
      <c r="U8" s="3"/>
      <c r="V8" s="3"/>
      <c r="W8" s="3"/>
      <c r="X8" s="2">
        <f t="shared" si="2"/>
        <v>0</v>
      </c>
      <c r="Y8" s="5"/>
      <c r="Z8" s="2">
        <f t="shared" si="1"/>
        <v>259</v>
      </c>
      <c r="AA8" s="1" t="s">
        <v>11</v>
      </c>
    </row>
    <row r="9" spans="1:27" x14ac:dyDescent="0.25">
      <c r="A9" s="1" t="s">
        <v>12</v>
      </c>
      <c r="B9" s="2">
        <v>393</v>
      </c>
      <c r="C9" s="3">
        <v>57</v>
      </c>
      <c r="D9" s="3">
        <v>10</v>
      </c>
      <c r="E9" s="3">
        <v>7</v>
      </c>
      <c r="F9" s="3">
        <v>18</v>
      </c>
      <c r="G9" s="3">
        <v>16</v>
      </c>
      <c r="H9" s="3"/>
      <c r="I9" s="3"/>
      <c r="J9" s="3"/>
      <c r="K9" s="3"/>
      <c r="L9" s="3"/>
      <c r="M9" s="3"/>
      <c r="N9" s="3"/>
      <c r="O9" s="3"/>
      <c r="P9" s="2">
        <f t="shared" si="0"/>
        <v>108</v>
      </c>
      <c r="Q9" s="3"/>
      <c r="R9" s="3"/>
      <c r="S9" s="3"/>
      <c r="T9" s="3"/>
      <c r="U9" s="3"/>
      <c r="V9" s="3"/>
      <c r="W9" s="3"/>
      <c r="X9" s="2">
        <f t="shared" si="2"/>
        <v>0</v>
      </c>
      <c r="Y9" s="5"/>
      <c r="Z9" s="2">
        <f t="shared" si="1"/>
        <v>501</v>
      </c>
      <c r="AA9" s="1" t="s">
        <v>12</v>
      </c>
    </row>
    <row r="10" spans="1:27" x14ac:dyDescent="0.25">
      <c r="A10" s="1" t="s">
        <v>13</v>
      </c>
      <c r="B10" s="2">
        <v>576</v>
      </c>
      <c r="C10" s="3">
        <v>140</v>
      </c>
      <c r="D10" s="3">
        <v>53</v>
      </c>
      <c r="E10" s="3">
        <v>46</v>
      </c>
      <c r="F10" s="3">
        <v>38</v>
      </c>
      <c r="G10" s="3">
        <v>52</v>
      </c>
      <c r="H10" s="3"/>
      <c r="I10" s="3"/>
      <c r="J10" s="3"/>
      <c r="K10" s="3"/>
      <c r="L10" s="3"/>
      <c r="M10" s="3"/>
      <c r="N10" s="3">
        <v>2</v>
      </c>
      <c r="O10" s="3">
        <v>3</v>
      </c>
      <c r="P10" s="2">
        <f t="shared" si="0"/>
        <v>334</v>
      </c>
      <c r="Q10" s="3">
        <v>600</v>
      </c>
      <c r="R10" s="3">
        <v>70</v>
      </c>
      <c r="S10" s="3"/>
      <c r="T10" s="3"/>
      <c r="U10" s="3"/>
      <c r="V10" s="3"/>
      <c r="W10" s="3"/>
      <c r="X10" s="2">
        <f t="shared" si="2"/>
        <v>670</v>
      </c>
      <c r="Y10" s="5"/>
      <c r="Z10" s="2">
        <f t="shared" si="1"/>
        <v>240</v>
      </c>
      <c r="AA10" s="1" t="s">
        <v>13</v>
      </c>
    </row>
    <row r="11" spans="1:27" x14ac:dyDescent="0.25">
      <c r="A11" s="1" t="s">
        <v>14</v>
      </c>
      <c r="B11" s="2">
        <v>291</v>
      </c>
      <c r="C11" s="3">
        <v>54</v>
      </c>
      <c r="D11" s="3">
        <v>19</v>
      </c>
      <c r="E11" s="3">
        <v>25</v>
      </c>
      <c r="F11" s="3">
        <v>18</v>
      </c>
      <c r="G11" s="3">
        <v>18</v>
      </c>
      <c r="H11" s="3"/>
      <c r="I11" s="3"/>
      <c r="J11" s="3"/>
      <c r="K11" s="3"/>
      <c r="L11" s="3"/>
      <c r="M11" s="3"/>
      <c r="N11" s="3"/>
      <c r="O11" s="3"/>
      <c r="P11" s="2">
        <f t="shared" si="0"/>
        <v>134</v>
      </c>
      <c r="Q11" s="3"/>
      <c r="R11" s="3"/>
      <c r="S11" s="3"/>
      <c r="T11" s="3"/>
      <c r="U11" s="3"/>
      <c r="V11" s="3"/>
      <c r="W11" s="3"/>
      <c r="X11" s="2">
        <f t="shared" si="2"/>
        <v>0</v>
      </c>
      <c r="Y11" s="5"/>
      <c r="Z11" s="2">
        <f t="shared" si="1"/>
        <v>425</v>
      </c>
      <c r="AA11" s="1" t="s">
        <v>14</v>
      </c>
    </row>
    <row r="12" spans="1:27" x14ac:dyDescent="0.25">
      <c r="A12" s="1" t="s">
        <v>15</v>
      </c>
      <c r="B12" s="2">
        <v>105</v>
      </c>
      <c r="C12" s="3">
        <v>2</v>
      </c>
      <c r="D12" s="3">
        <v>2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2">
        <f t="shared" si="0"/>
        <v>4</v>
      </c>
      <c r="Q12" s="3"/>
      <c r="R12" s="3"/>
      <c r="S12" s="3"/>
      <c r="T12" s="3"/>
      <c r="U12" s="3"/>
      <c r="V12" s="3"/>
      <c r="W12" s="3"/>
      <c r="X12" s="2">
        <f t="shared" si="2"/>
        <v>0</v>
      </c>
      <c r="Y12" s="5"/>
      <c r="Z12" s="2">
        <f t="shared" si="1"/>
        <v>109</v>
      </c>
      <c r="AA12" s="1" t="s">
        <v>15</v>
      </c>
    </row>
    <row r="13" spans="1:27" x14ac:dyDescent="0.25">
      <c r="A13" s="1" t="s">
        <v>16</v>
      </c>
      <c r="B13" s="2">
        <v>158</v>
      </c>
      <c r="C13" s="3">
        <v>20</v>
      </c>
      <c r="D13" s="3">
        <v>4</v>
      </c>
      <c r="E13" s="3">
        <v>5</v>
      </c>
      <c r="F13" s="3">
        <v>4</v>
      </c>
      <c r="G13" s="3">
        <v>3</v>
      </c>
      <c r="H13" s="3"/>
      <c r="I13" s="3"/>
      <c r="J13" s="3"/>
      <c r="K13" s="3"/>
      <c r="L13" s="3"/>
      <c r="M13" s="3"/>
      <c r="N13" s="3"/>
      <c r="O13" s="3"/>
      <c r="P13" s="2">
        <f t="shared" si="0"/>
        <v>36</v>
      </c>
      <c r="Q13" s="3"/>
      <c r="R13" s="3"/>
      <c r="S13" s="3"/>
      <c r="T13" s="3"/>
      <c r="U13" s="3"/>
      <c r="V13" s="3"/>
      <c r="W13" s="3"/>
      <c r="X13" s="2">
        <f t="shared" si="2"/>
        <v>0</v>
      </c>
      <c r="Y13" s="5"/>
      <c r="Z13" s="2">
        <f t="shared" si="1"/>
        <v>194</v>
      </c>
      <c r="AA13" s="1" t="s">
        <v>16</v>
      </c>
    </row>
    <row r="14" spans="1:27" x14ac:dyDescent="0.25">
      <c r="A14" s="1" t="s">
        <v>17</v>
      </c>
      <c r="B14" s="2">
        <v>1106</v>
      </c>
      <c r="C14" s="6">
        <v>92</v>
      </c>
      <c r="D14" s="6">
        <v>29</v>
      </c>
      <c r="E14" s="6">
        <v>37</v>
      </c>
      <c r="F14" s="6">
        <v>26</v>
      </c>
      <c r="G14" s="6">
        <v>19</v>
      </c>
      <c r="H14" s="6"/>
      <c r="I14" s="6"/>
      <c r="J14" s="6"/>
      <c r="K14" s="6"/>
      <c r="L14" s="6"/>
      <c r="M14" s="6"/>
      <c r="N14" s="6"/>
      <c r="O14" s="6"/>
      <c r="P14" s="2">
        <f t="shared" si="0"/>
        <v>203</v>
      </c>
      <c r="Q14" s="6"/>
      <c r="R14" s="6"/>
      <c r="S14" s="6"/>
      <c r="T14" s="6"/>
      <c r="U14" s="6"/>
      <c r="V14" s="6"/>
      <c r="W14" s="6"/>
      <c r="X14" s="2">
        <f t="shared" si="2"/>
        <v>0</v>
      </c>
      <c r="Y14" s="7"/>
      <c r="Z14" s="2">
        <f>B14+P14-Y14</f>
        <v>1309</v>
      </c>
      <c r="AA14" s="1" t="s">
        <v>18</v>
      </c>
    </row>
    <row r="15" spans="1:27" x14ac:dyDescent="0.25">
      <c r="A15" s="1" t="s">
        <v>19</v>
      </c>
      <c r="B15" s="2">
        <v>298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>
        <v>3</v>
      </c>
      <c r="O15" s="3"/>
      <c r="P15" s="2">
        <f t="shared" si="0"/>
        <v>3</v>
      </c>
      <c r="Q15" s="3"/>
      <c r="R15" s="3"/>
      <c r="S15" s="3"/>
      <c r="T15" s="3"/>
      <c r="U15" s="3"/>
      <c r="V15" s="3"/>
      <c r="W15" s="3"/>
      <c r="X15" s="2">
        <f t="shared" si="2"/>
        <v>0</v>
      </c>
      <c r="Y15" s="5"/>
      <c r="Z15" s="2">
        <f>B15+P15-X15+Y15</f>
        <v>301</v>
      </c>
      <c r="AA15" s="1" t="s">
        <v>19</v>
      </c>
    </row>
    <row r="16" spans="1:27" x14ac:dyDescent="0.25">
      <c r="A16" s="1" t="s">
        <v>20</v>
      </c>
      <c r="B16" s="2">
        <v>98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2">
        <f t="shared" si="0"/>
        <v>0</v>
      </c>
      <c r="Q16" s="3"/>
      <c r="R16" s="3"/>
      <c r="S16" s="3"/>
      <c r="T16" s="3"/>
      <c r="U16" s="3"/>
      <c r="V16" s="3"/>
      <c r="W16" s="3"/>
      <c r="X16" s="2">
        <f t="shared" si="2"/>
        <v>0</v>
      </c>
      <c r="Y16" s="5"/>
      <c r="Z16" s="2">
        <f>B16+P16-X16+Y16</f>
        <v>98</v>
      </c>
      <c r="AA16" s="1" t="s">
        <v>20</v>
      </c>
    </row>
    <row r="17" spans="1:27" x14ac:dyDescent="0.25">
      <c r="A17" s="1" t="s">
        <v>21</v>
      </c>
      <c r="B17" s="2">
        <v>19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2">
        <f t="shared" si="0"/>
        <v>0</v>
      </c>
      <c r="Q17" s="3"/>
      <c r="R17" s="3"/>
      <c r="S17" s="3"/>
      <c r="T17" s="3"/>
      <c r="U17" s="3"/>
      <c r="V17" s="3"/>
      <c r="W17" s="3"/>
      <c r="X17" s="2">
        <f t="shared" si="2"/>
        <v>0</v>
      </c>
      <c r="Y17" s="5"/>
      <c r="Z17" s="2">
        <f>B17+P17-X17+Y17</f>
        <v>19</v>
      </c>
      <c r="AA17" s="1" t="s">
        <v>21</v>
      </c>
    </row>
    <row r="18" spans="1:27" x14ac:dyDescent="0.25">
      <c r="A18" s="8" t="s">
        <v>4</v>
      </c>
      <c r="B18" s="2">
        <f t="shared" ref="B18:X18" si="3">SUM(B5:B17)</f>
        <v>5240</v>
      </c>
      <c r="C18" s="9">
        <f t="shared" si="3"/>
        <v>420</v>
      </c>
      <c r="D18" s="9">
        <f t="shared" si="3"/>
        <v>126</v>
      </c>
      <c r="E18" s="9">
        <f t="shared" si="3"/>
        <v>126</v>
      </c>
      <c r="F18" s="9">
        <f t="shared" si="3"/>
        <v>120</v>
      </c>
      <c r="G18" s="9">
        <f t="shared" si="3"/>
        <v>126</v>
      </c>
      <c r="H18" s="9">
        <f t="shared" si="3"/>
        <v>0</v>
      </c>
      <c r="I18" s="9">
        <f t="shared" si="3"/>
        <v>0</v>
      </c>
      <c r="J18" s="9">
        <f t="shared" si="3"/>
        <v>0</v>
      </c>
      <c r="K18" s="9">
        <f t="shared" si="3"/>
        <v>0</v>
      </c>
      <c r="L18" s="9">
        <f t="shared" si="3"/>
        <v>0</v>
      </c>
      <c r="M18" s="9">
        <f t="shared" si="3"/>
        <v>0</v>
      </c>
      <c r="N18" s="9">
        <f t="shared" si="3"/>
        <v>5</v>
      </c>
      <c r="O18" s="9">
        <f t="shared" si="3"/>
        <v>3</v>
      </c>
      <c r="P18" s="20">
        <f t="shared" si="3"/>
        <v>926</v>
      </c>
      <c r="Q18" s="9">
        <f t="shared" si="3"/>
        <v>600</v>
      </c>
      <c r="R18" s="9">
        <f t="shared" si="3"/>
        <v>70</v>
      </c>
      <c r="S18" s="9">
        <f t="shared" si="3"/>
        <v>0</v>
      </c>
      <c r="T18" s="9">
        <f t="shared" si="3"/>
        <v>0</v>
      </c>
      <c r="U18" s="9">
        <f t="shared" si="3"/>
        <v>0</v>
      </c>
      <c r="V18" s="9">
        <f t="shared" si="3"/>
        <v>0</v>
      </c>
      <c r="W18" s="9">
        <f t="shared" si="3"/>
        <v>0</v>
      </c>
      <c r="X18" s="11">
        <f t="shared" si="3"/>
        <v>670</v>
      </c>
      <c r="Y18" s="12">
        <f>Y14</f>
        <v>0</v>
      </c>
      <c r="Z18" s="2">
        <f>SUM(Z5:Z17)</f>
        <v>5496</v>
      </c>
      <c r="AA18" s="13"/>
    </row>
    <row r="19" spans="1:27" x14ac:dyDescent="0.25"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6"/>
      <c r="R19" s="16"/>
      <c r="S19" s="16"/>
      <c r="T19" s="16"/>
      <c r="U19" s="16"/>
    </row>
    <row r="20" spans="1:27" x14ac:dyDescent="0.25">
      <c r="A20" s="14" t="s">
        <v>22</v>
      </c>
      <c r="C20" s="27">
        <v>126.3</v>
      </c>
      <c r="D20" s="27"/>
      <c r="F20" s="14" t="s">
        <v>24</v>
      </c>
    </row>
    <row r="21" spans="1:27" x14ac:dyDescent="0.25">
      <c r="A21" s="14" t="s">
        <v>23</v>
      </c>
      <c r="C21" s="27">
        <v>112.64</v>
      </c>
      <c r="D21" s="27"/>
    </row>
    <row r="22" spans="1:27" x14ac:dyDescent="0.25">
      <c r="AA22" s="14" t="s">
        <v>24</v>
      </c>
    </row>
    <row r="23" spans="1:27" ht="15.75" x14ac:dyDescent="0.25">
      <c r="A23" s="32" t="s">
        <v>25</v>
      </c>
      <c r="B23" s="32"/>
      <c r="C23" s="3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 spans="1:27" x14ac:dyDescent="0.25">
      <c r="A24" s="34" t="s">
        <v>1</v>
      </c>
      <c r="B24" s="37" t="s">
        <v>2</v>
      </c>
      <c r="C24" s="40" t="s">
        <v>3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2"/>
      <c r="P24" s="43" t="s">
        <v>4</v>
      </c>
      <c r="Q24" s="46" t="s">
        <v>5</v>
      </c>
      <c r="R24" s="47"/>
      <c r="S24" s="47"/>
      <c r="T24" s="47"/>
      <c r="U24" s="47"/>
      <c r="V24" s="47"/>
      <c r="W24" s="48"/>
      <c r="X24" s="43" t="s">
        <v>4</v>
      </c>
      <c r="Y24" s="43" t="s">
        <v>6</v>
      </c>
      <c r="Z24" s="43" t="s">
        <v>7</v>
      </c>
      <c r="AA24" s="34" t="s">
        <v>1</v>
      </c>
    </row>
    <row r="25" spans="1:27" x14ac:dyDescent="0.25">
      <c r="A25" s="35"/>
      <c r="B25" s="38"/>
      <c r="C25" s="49"/>
      <c r="D25" s="49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44"/>
      <c r="Q25" s="28"/>
      <c r="R25" s="28"/>
      <c r="S25" s="28"/>
      <c r="T25" s="28"/>
      <c r="U25" s="28"/>
      <c r="V25" s="28"/>
      <c r="W25" s="28"/>
      <c r="X25" s="44"/>
      <c r="Y25" s="44"/>
      <c r="Z25" s="44"/>
      <c r="AA25" s="35"/>
    </row>
    <row r="26" spans="1:27" x14ac:dyDescent="0.25">
      <c r="A26" s="36"/>
      <c r="B26" s="39"/>
      <c r="C26" s="50"/>
      <c r="D26" s="50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45"/>
      <c r="Q26" s="29"/>
      <c r="R26" s="29"/>
      <c r="S26" s="29"/>
      <c r="T26" s="29"/>
      <c r="U26" s="29"/>
      <c r="V26" s="29"/>
      <c r="W26" s="29"/>
      <c r="X26" s="45"/>
      <c r="Y26" s="45"/>
      <c r="Z26" s="45"/>
      <c r="AA26" s="36"/>
    </row>
    <row r="27" spans="1:27" x14ac:dyDescent="0.25">
      <c r="A27" s="1" t="s">
        <v>8</v>
      </c>
      <c r="B27" s="2">
        <v>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2">
        <f t="shared" ref="P27:P39" si="4">SUM(C27:O27)</f>
        <v>0</v>
      </c>
      <c r="Q27" s="4"/>
      <c r="R27" s="4"/>
      <c r="S27" s="4"/>
      <c r="T27" s="4"/>
      <c r="U27" s="4"/>
      <c r="V27" s="4"/>
      <c r="W27" s="4"/>
      <c r="X27" s="2">
        <f>SUM(Q27:W27)</f>
        <v>0</v>
      </c>
      <c r="Y27" s="5"/>
      <c r="Z27" s="2">
        <f t="shared" ref="Z27:Z40" si="5">B27+P27-X27+Y27</f>
        <v>0</v>
      </c>
      <c r="AA27" s="1" t="s">
        <v>8</v>
      </c>
    </row>
    <row r="28" spans="1:27" x14ac:dyDescent="0.25">
      <c r="A28" s="1" t="s">
        <v>9</v>
      </c>
      <c r="B28" s="2">
        <v>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2">
        <f t="shared" si="4"/>
        <v>0</v>
      </c>
      <c r="Q28" s="3"/>
      <c r="R28" s="3"/>
      <c r="S28" s="3"/>
      <c r="T28" s="3"/>
      <c r="U28" s="3"/>
      <c r="V28" s="3"/>
      <c r="W28" s="3"/>
      <c r="X28" s="2">
        <f t="shared" ref="X28:X39" si="6">SUM(Q28:W28)</f>
        <v>0</v>
      </c>
      <c r="Y28" s="5"/>
      <c r="Z28" s="2">
        <f t="shared" si="5"/>
        <v>0</v>
      </c>
      <c r="AA28" s="1" t="s">
        <v>9</v>
      </c>
    </row>
    <row r="29" spans="1:27" x14ac:dyDescent="0.25">
      <c r="A29" s="1" t="s">
        <v>10</v>
      </c>
      <c r="B29" s="2">
        <v>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2">
        <f t="shared" si="4"/>
        <v>0</v>
      </c>
      <c r="Q29" s="3"/>
      <c r="R29" s="3"/>
      <c r="S29" s="3"/>
      <c r="T29" s="3"/>
      <c r="U29" s="3"/>
      <c r="V29" s="3"/>
      <c r="W29" s="3"/>
      <c r="X29" s="2">
        <f t="shared" si="6"/>
        <v>0</v>
      </c>
      <c r="Y29" s="5"/>
      <c r="Z29" s="2">
        <f t="shared" si="5"/>
        <v>0</v>
      </c>
      <c r="AA29" s="1" t="s">
        <v>10</v>
      </c>
    </row>
    <row r="30" spans="1:27" x14ac:dyDescent="0.25">
      <c r="A30" s="1" t="s">
        <v>11</v>
      </c>
      <c r="B30" s="2"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2">
        <f t="shared" si="4"/>
        <v>0</v>
      </c>
      <c r="Q30" s="3"/>
      <c r="R30" s="3"/>
      <c r="S30" s="3"/>
      <c r="T30" s="3"/>
      <c r="U30" s="3"/>
      <c r="V30" s="3"/>
      <c r="W30" s="3"/>
      <c r="X30" s="2">
        <f t="shared" si="6"/>
        <v>0</v>
      </c>
      <c r="Y30" s="5"/>
      <c r="Z30" s="2">
        <f t="shared" si="5"/>
        <v>0</v>
      </c>
      <c r="AA30" s="1" t="s">
        <v>11</v>
      </c>
    </row>
    <row r="31" spans="1:27" x14ac:dyDescent="0.25">
      <c r="A31" s="1" t="s">
        <v>12</v>
      </c>
      <c r="B31" s="2">
        <v>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2">
        <f t="shared" si="4"/>
        <v>0</v>
      </c>
      <c r="Q31" s="3"/>
      <c r="R31" s="3"/>
      <c r="S31" s="3"/>
      <c r="T31" s="3"/>
      <c r="U31" s="3"/>
      <c r="V31" s="3"/>
      <c r="W31" s="3"/>
      <c r="X31" s="2">
        <f t="shared" si="6"/>
        <v>0</v>
      </c>
      <c r="Y31" s="5"/>
      <c r="Z31" s="2">
        <f t="shared" si="5"/>
        <v>0</v>
      </c>
      <c r="AA31" s="1" t="s">
        <v>12</v>
      </c>
    </row>
    <row r="32" spans="1:27" x14ac:dyDescent="0.25">
      <c r="A32" s="1" t="s">
        <v>13</v>
      </c>
      <c r="B32" s="2">
        <v>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2">
        <f t="shared" si="4"/>
        <v>0</v>
      </c>
      <c r="Q32" s="3"/>
      <c r="R32" s="3"/>
      <c r="S32" s="3"/>
      <c r="T32" s="3"/>
      <c r="U32" s="3"/>
      <c r="V32" s="3"/>
      <c r="W32" s="3"/>
      <c r="X32" s="2">
        <f t="shared" si="6"/>
        <v>0</v>
      </c>
      <c r="Y32" s="5"/>
      <c r="Z32" s="2">
        <f t="shared" si="5"/>
        <v>0</v>
      </c>
      <c r="AA32" s="1" t="s">
        <v>13</v>
      </c>
    </row>
    <row r="33" spans="1:27" x14ac:dyDescent="0.25">
      <c r="A33" s="1" t="s">
        <v>14</v>
      </c>
      <c r="B33" s="2">
        <v>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2">
        <f t="shared" si="4"/>
        <v>0</v>
      </c>
      <c r="Q33" s="3"/>
      <c r="R33" s="3"/>
      <c r="S33" s="3"/>
      <c r="T33" s="3"/>
      <c r="U33" s="3"/>
      <c r="V33" s="3"/>
      <c r="W33" s="3"/>
      <c r="X33" s="2">
        <f t="shared" si="6"/>
        <v>0</v>
      </c>
      <c r="Y33" s="5"/>
      <c r="Z33" s="2">
        <f t="shared" si="5"/>
        <v>0</v>
      </c>
      <c r="AA33" s="1" t="s">
        <v>14</v>
      </c>
    </row>
    <row r="34" spans="1:27" x14ac:dyDescent="0.25">
      <c r="A34" s="1" t="s">
        <v>15</v>
      </c>
      <c r="B34" s="2">
        <v>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2">
        <f t="shared" si="4"/>
        <v>0</v>
      </c>
      <c r="Q34" s="3"/>
      <c r="R34" s="3"/>
      <c r="S34" s="3"/>
      <c r="T34" s="3"/>
      <c r="U34" s="3"/>
      <c r="V34" s="3"/>
      <c r="W34" s="3"/>
      <c r="X34" s="2">
        <f t="shared" si="6"/>
        <v>0</v>
      </c>
      <c r="Y34" s="5"/>
      <c r="Z34" s="2">
        <f t="shared" si="5"/>
        <v>0</v>
      </c>
      <c r="AA34" s="1" t="s">
        <v>15</v>
      </c>
    </row>
    <row r="35" spans="1:27" x14ac:dyDescent="0.25">
      <c r="A35" s="1" t="s">
        <v>16</v>
      </c>
      <c r="B35" s="2">
        <v>0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2">
        <f t="shared" si="4"/>
        <v>0</v>
      </c>
      <c r="Q35" s="3"/>
      <c r="R35" s="3"/>
      <c r="S35" s="3"/>
      <c r="T35" s="3"/>
      <c r="U35" s="3"/>
      <c r="V35" s="3"/>
      <c r="W35" s="3"/>
      <c r="X35" s="2">
        <f t="shared" si="6"/>
        <v>0</v>
      </c>
      <c r="Y35" s="5"/>
      <c r="Z35" s="2">
        <f t="shared" si="5"/>
        <v>0</v>
      </c>
      <c r="AA35" s="1" t="s">
        <v>16</v>
      </c>
    </row>
    <row r="36" spans="1:27" x14ac:dyDescent="0.25">
      <c r="A36" s="1" t="s">
        <v>17</v>
      </c>
      <c r="B36" s="2">
        <v>870</v>
      </c>
      <c r="C36" s="6">
        <v>125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2">
        <f t="shared" si="4"/>
        <v>125</v>
      </c>
      <c r="Q36" s="6"/>
      <c r="R36" s="6"/>
      <c r="S36" s="6"/>
      <c r="T36" s="6"/>
      <c r="U36" s="6"/>
      <c r="V36" s="6"/>
      <c r="W36" s="6"/>
      <c r="X36" s="2">
        <f t="shared" si="6"/>
        <v>0</v>
      </c>
      <c r="Y36" s="7"/>
      <c r="Z36" s="2">
        <f t="shared" si="5"/>
        <v>995</v>
      </c>
      <c r="AA36" s="1" t="s">
        <v>18</v>
      </c>
    </row>
    <row r="37" spans="1:27" x14ac:dyDescent="0.25">
      <c r="A37" s="1" t="s">
        <v>19</v>
      </c>
      <c r="B37" s="2">
        <v>-118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2">
        <f t="shared" si="4"/>
        <v>0</v>
      </c>
      <c r="Q37" s="3"/>
      <c r="R37" s="3"/>
      <c r="S37" s="3"/>
      <c r="T37" s="3"/>
      <c r="U37" s="3"/>
      <c r="V37" s="3"/>
      <c r="W37" s="3"/>
      <c r="X37" s="2">
        <f t="shared" si="6"/>
        <v>0</v>
      </c>
      <c r="Y37" s="5"/>
      <c r="Z37" s="2">
        <f t="shared" si="5"/>
        <v>-118</v>
      </c>
      <c r="AA37" s="1" t="s">
        <v>19</v>
      </c>
    </row>
    <row r="38" spans="1:27" x14ac:dyDescent="0.25">
      <c r="A38" s="1" t="s">
        <v>20</v>
      </c>
      <c r="B38" s="2">
        <v>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2">
        <f t="shared" si="4"/>
        <v>0</v>
      </c>
      <c r="Q38" s="3"/>
      <c r="R38" s="3"/>
      <c r="S38" s="3"/>
      <c r="T38" s="3"/>
      <c r="U38" s="3"/>
      <c r="V38" s="3"/>
      <c r="W38" s="3"/>
      <c r="X38" s="2">
        <f t="shared" si="6"/>
        <v>0</v>
      </c>
      <c r="Y38" s="5"/>
      <c r="Z38" s="2">
        <f t="shared" si="5"/>
        <v>0</v>
      </c>
      <c r="AA38" s="1" t="s">
        <v>20</v>
      </c>
    </row>
    <row r="39" spans="1:27" x14ac:dyDescent="0.25">
      <c r="A39" s="1" t="s">
        <v>21</v>
      </c>
      <c r="B39" s="2">
        <v>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2">
        <f t="shared" si="4"/>
        <v>0</v>
      </c>
      <c r="Q39" s="3"/>
      <c r="R39" s="3"/>
      <c r="S39" s="3"/>
      <c r="T39" s="3"/>
      <c r="U39" s="3"/>
      <c r="V39" s="3"/>
      <c r="W39" s="3"/>
      <c r="X39" s="2">
        <f t="shared" si="6"/>
        <v>0</v>
      </c>
      <c r="Y39" s="5"/>
      <c r="Z39" s="2">
        <f t="shared" si="5"/>
        <v>0</v>
      </c>
      <c r="AA39" s="1" t="s">
        <v>21</v>
      </c>
    </row>
    <row r="40" spans="1:27" x14ac:dyDescent="0.25">
      <c r="A40" s="8" t="s">
        <v>4</v>
      </c>
      <c r="B40" s="2">
        <f t="shared" ref="B40:X40" si="7">SUM(B27:B39)</f>
        <v>752</v>
      </c>
      <c r="C40" s="9">
        <f t="shared" si="7"/>
        <v>125</v>
      </c>
      <c r="D40" s="9">
        <f t="shared" si="7"/>
        <v>0</v>
      </c>
      <c r="E40" s="9">
        <f t="shared" si="7"/>
        <v>0</v>
      </c>
      <c r="F40" s="9">
        <f t="shared" si="7"/>
        <v>0</v>
      </c>
      <c r="G40" s="9">
        <f t="shared" si="7"/>
        <v>0</v>
      </c>
      <c r="H40" s="9">
        <f t="shared" si="7"/>
        <v>0</v>
      </c>
      <c r="I40" s="9">
        <f t="shared" si="7"/>
        <v>0</v>
      </c>
      <c r="J40" s="9">
        <f t="shared" si="7"/>
        <v>0</v>
      </c>
      <c r="K40" s="9">
        <f t="shared" si="7"/>
        <v>0</v>
      </c>
      <c r="L40" s="9">
        <f t="shared" si="7"/>
        <v>0</v>
      </c>
      <c r="M40" s="9">
        <f t="shared" si="7"/>
        <v>0</v>
      </c>
      <c r="N40" s="9">
        <f t="shared" si="7"/>
        <v>0</v>
      </c>
      <c r="O40" s="9">
        <f t="shared" si="7"/>
        <v>0</v>
      </c>
      <c r="P40" s="20">
        <f t="shared" si="7"/>
        <v>125</v>
      </c>
      <c r="Q40" s="9">
        <f t="shared" si="7"/>
        <v>0</v>
      </c>
      <c r="R40" s="9">
        <f t="shared" si="7"/>
        <v>0</v>
      </c>
      <c r="S40" s="9">
        <f t="shared" si="7"/>
        <v>0</v>
      </c>
      <c r="T40" s="9">
        <f t="shared" si="7"/>
        <v>0</v>
      </c>
      <c r="U40" s="9">
        <f t="shared" si="7"/>
        <v>0</v>
      </c>
      <c r="V40" s="9">
        <f t="shared" si="7"/>
        <v>0</v>
      </c>
      <c r="W40" s="9">
        <f t="shared" si="7"/>
        <v>0</v>
      </c>
      <c r="X40" s="11">
        <f t="shared" si="7"/>
        <v>0</v>
      </c>
      <c r="Y40" s="12">
        <f>Y36</f>
        <v>0</v>
      </c>
      <c r="Z40" s="2">
        <f t="shared" si="5"/>
        <v>877</v>
      </c>
      <c r="AA40" s="13"/>
    </row>
    <row r="41" spans="1:27" x14ac:dyDescent="0.25">
      <c r="A41" s="14" t="s">
        <v>26</v>
      </c>
      <c r="C41" s="15">
        <v>15000</v>
      </c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6"/>
      <c r="R41" s="16"/>
      <c r="S41" s="16"/>
      <c r="T41" s="16"/>
      <c r="U41" s="16"/>
    </row>
    <row r="42" spans="1:27" x14ac:dyDescent="0.25"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6"/>
      <c r="R42" s="16"/>
      <c r="S42" s="16"/>
      <c r="T42" s="16"/>
      <c r="U42" s="16"/>
    </row>
    <row r="43" spans="1:27" x14ac:dyDescent="0.25">
      <c r="A43" s="14" t="s">
        <v>22</v>
      </c>
      <c r="C43" s="27"/>
      <c r="D43" s="27"/>
    </row>
    <row r="44" spans="1:27" x14ac:dyDescent="0.25">
      <c r="A44" s="14" t="s">
        <v>23</v>
      </c>
      <c r="C44" s="27"/>
      <c r="D44" s="27"/>
    </row>
  </sheetData>
  <mergeCells count="66">
    <mergeCell ref="A1:C1"/>
    <mergeCell ref="D1:AA1"/>
    <mergeCell ref="A2:A4"/>
    <mergeCell ref="B2:B4"/>
    <mergeCell ref="C2:O2"/>
    <mergeCell ref="P2:P4"/>
    <mergeCell ref="Q2:W2"/>
    <mergeCell ref="X2:X4"/>
    <mergeCell ref="Y2:Y4"/>
    <mergeCell ref="Z2:Z4"/>
    <mergeCell ref="Q3:Q4"/>
    <mergeCell ref="R3:R4"/>
    <mergeCell ref="AA2:AA4"/>
    <mergeCell ref="C3:C4"/>
    <mergeCell ref="D3:D4"/>
    <mergeCell ref="E3:E4"/>
    <mergeCell ref="K3:K4"/>
    <mergeCell ref="C20:D20"/>
    <mergeCell ref="L3:L4"/>
    <mergeCell ref="M3:M4"/>
    <mergeCell ref="N3:N4"/>
    <mergeCell ref="F3:F4"/>
    <mergeCell ref="G3:G4"/>
    <mergeCell ref="H3:H4"/>
    <mergeCell ref="I3:I4"/>
    <mergeCell ref="J3:J4"/>
    <mergeCell ref="O3:O4"/>
    <mergeCell ref="S3:S4"/>
    <mergeCell ref="T3:T4"/>
    <mergeCell ref="U3:U4"/>
    <mergeCell ref="V3:V4"/>
    <mergeCell ref="W3:W4"/>
    <mergeCell ref="C21:D21"/>
    <mergeCell ref="A23:C23"/>
    <mergeCell ref="D23:AA23"/>
    <mergeCell ref="A24:A26"/>
    <mergeCell ref="B24:B26"/>
    <mergeCell ref="C24:O24"/>
    <mergeCell ref="P24:P26"/>
    <mergeCell ref="Q24:W24"/>
    <mergeCell ref="X24:X26"/>
    <mergeCell ref="Y24:Y26"/>
    <mergeCell ref="Z24:Z26"/>
    <mergeCell ref="AA24:AA26"/>
    <mergeCell ref="C25:C26"/>
    <mergeCell ref="D25:D26"/>
    <mergeCell ref="E25:E26"/>
    <mergeCell ref="U25:U26"/>
    <mergeCell ref="V25:V26"/>
    <mergeCell ref="W25:W26"/>
    <mergeCell ref="K25:K26"/>
    <mergeCell ref="L25:L26"/>
    <mergeCell ref="M25:M26"/>
    <mergeCell ref="N25:N26"/>
    <mergeCell ref="O25:O26"/>
    <mergeCell ref="Q25:Q26"/>
    <mergeCell ref="C43:D43"/>
    <mergeCell ref="C44:D44"/>
    <mergeCell ref="R25:R26"/>
    <mergeCell ref="S25:S26"/>
    <mergeCell ref="T25:T26"/>
    <mergeCell ref="F25:F26"/>
    <mergeCell ref="G25:G26"/>
    <mergeCell ref="H25:H26"/>
    <mergeCell ref="I25:I26"/>
    <mergeCell ref="J25:J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workbookViewId="0">
      <selection activeCell="Z5" sqref="Z5:Z17"/>
    </sheetView>
  </sheetViews>
  <sheetFormatPr defaultRowHeight="15" x14ac:dyDescent="0.25"/>
  <cols>
    <col min="1" max="1" width="9.5703125" style="14" customWidth="1"/>
    <col min="2" max="2" width="7.85546875" style="14" customWidth="1"/>
    <col min="3" max="3" width="7" style="14" customWidth="1"/>
    <col min="4" max="4" width="3.85546875" style="14" customWidth="1"/>
    <col min="5" max="5" width="4.140625" style="14" customWidth="1"/>
    <col min="6" max="6" width="3.85546875" style="14" customWidth="1"/>
    <col min="7" max="7" width="5.28515625" style="14" customWidth="1"/>
    <col min="8" max="8" width="4.5703125" style="14" customWidth="1"/>
    <col min="9" max="9" width="4.7109375" style="14" customWidth="1"/>
    <col min="10" max="14" width="3" style="14" customWidth="1"/>
    <col min="15" max="15" width="5" style="14" customWidth="1"/>
    <col min="16" max="16" width="7.42578125" style="14" customWidth="1"/>
    <col min="17" max="23" width="4" style="17" customWidth="1"/>
    <col min="24" max="24" width="8" style="14" customWidth="1"/>
    <col min="25" max="25" width="5.28515625" style="14" customWidth="1"/>
    <col min="26" max="26" width="11.7109375" style="14" customWidth="1"/>
    <col min="27" max="27" width="11.140625" style="14" customWidth="1"/>
  </cols>
  <sheetData>
    <row r="1" spans="1:27" ht="15.75" x14ac:dyDescent="0.25">
      <c r="A1" s="32" t="s">
        <v>67</v>
      </c>
      <c r="B1" s="32"/>
      <c r="C1" s="32"/>
      <c r="D1" s="33" t="s">
        <v>0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 spans="1:27" x14ac:dyDescent="0.25">
      <c r="A2" s="34" t="s">
        <v>1</v>
      </c>
      <c r="B2" s="37" t="s">
        <v>2</v>
      </c>
      <c r="C2" s="40" t="s">
        <v>3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2"/>
      <c r="P2" s="43" t="s">
        <v>4</v>
      </c>
      <c r="Q2" s="46" t="s">
        <v>5</v>
      </c>
      <c r="R2" s="47"/>
      <c r="S2" s="47"/>
      <c r="T2" s="47"/>
      <c r="U2" s="47"/>
      <c r="V2" s="47"/>
      <c r="W2" s="48"/>
      <c r="X2" s="43" t="s">
        <v>4</v>
      </c>
      <c r="Y2" s="43" t="s">
        <v>6</v>
      </c>
      <c r="Z2" s="43" t="s">
        <v>7</v>
      </c>
      <c r="AA2" s="34" t="s">
        <v>1</v>
      </c>
    </row>
    <row r="3" spans="1:27" x14ac:dyDescent="0.25">
      <c r="A3" s="35"/>
      <c r="B3" s="38"/>
      <c r="C3" s="49" t="s">
        <v>30</v>
      </c>
      <c r="D3" s="49" t="s">
        <v>31</v>
      </c>
      <c r="E3" s="30" t="s">
        <v>68</v>
      </c>
      <c r="F3" s="30" t="s">
        <v>29</v>
      </c>
      <c r="G3" s="30" t="s">
        <v>72</v>
      </c>
      <c r="H3" s="30" t="s">
        <v>73</v>
      </c>
      <c r="I3" s="30" t="s">
        <v>74</v>
      </c>
      <c r="J3" s="30"/>
      <c r="K3" s="30"/>
      <c r="L3" s="30"/>
      <c r="M3" s="30"/>
      <c r="N3" s="30"/>
      <c r="O3" s="30" t="s">
        <v>71</v>
      </c>
      <c r="P3" s="44"/>
      <c r="Q3" s="51" t="s">
        <v>43</v>
      </c>
      <c r="R3" s="51" t="s">
        <v>69</v>
      </c>
      <c r="S3" s="51" t="s">
        <v>70</v>
      </c>
      <c r="T3" s="28" t="s">
        <v>62</v>
      </c>
      <c r="U3" s="28" t="s">
        <v>66</v>
      </c>
      <c r="V3" s="28"/>
      <c r="W3" s="28"/>
      <c r="X3" s="44"/>
      <c r="Y3" s="44"/>
      <c r="Z3" s="44"/>
      <c r="AA3" s="35"/>
    </row>
    <row r="4" spans="1:27" x14ac:dyDescent="0.25">
      <c r="A4" s="36"/>
      <c r="B4" s="39"/>
      <c r="C4" s="50"/>
      <c r="D4" s="50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45"/>
      <c r="Q4" s="51"/>
      <c r="R4" s="51"/>
      <c r="S4" s="51"/>
      <c r="T4" s="29"/>
      <c r="U4" s="29"/>
      <c r="V4" s="29"/>
      <c r="W4" s="29"/>
      <c r="X4" s="45"/>
      <c r="Y4" s="45"/>
      <c r="Z4" s="45"/>
      <c r="AA4" s="36"/>
    </row>
    <row r="5" spans="1:27" x14ac:dyDescent="0.25">
      <c r="A5" s="1" t="s">
        <v>8</v>
      </c>
      <c r="B5" s="2">
        <v>822</v>
      </c>
      <c r="C5" s="3">
        <v>11</v>
      </c>
      <c r="D5" s="3">
        <v>3</v>
      </c>
      <c r="E5" s="3">
        <v>23</v>
      </c>
      <c r="F5" s="3">
        <v>65</v>
      </c>
      <c r="G5" s="3">
        <v>1</v>
      </c>
      <c r="H5" s="3"/>
      <c r="I5" s="3">
        <v>3</v>
      </c>
      <c r="J5" s="3"/>
      <c r="K5" s="3"/>
      <c r="L5" s="3"/>
      <c r="M5" s="3"/>
      <c r="N5" s="3"/>
      <c r="O5" s="3">
        <v>5</v>
      </c>
      <c r="P5" s="2">
        <f t="shared" ref="P5:P17" si="0">SUM(C5:O5)</f>
        <v>111</v>
      </c>
      <c r="Q5" s="4"/>
      <c r="R5" s="4"/>
      <c r="S5" s="4"/>
      <c r="T5" s="4"/>
      <c r="U5" s="4"/>
      <c r="V5" s="4"/>
      <c r="W5" s="4"/>
      <c r="X5" s="2">
        <f>SUM(Q5:W5)</f>
        <v>0</v>
      </c>
      <c r="Y5" s="5"/>
      <c r="Z5" s="2">
        <f t="shared" ref="Z5:Z13" si="1">B5+P5-X5+Y5</f>
        <v>933</v>
      </c>
      <c r="AA5" s="1" t="s">
        <v>8</v>
      </c>
    </row>
    <row r="6" spans="1:27" x14ac:dyDescent="0.25">
      <c r="A6" s="1" t="s">
        <v>9</v>
      </c>
      <c r="B6" s="2">
        <v>271</v>
      </c>
      <c r="C6" s="3">
        <v>14</v>
      </c>
      <c r="D6" s="3">
        <v>1</v>
      </c>
      <c r="E6" s="3">
        <v>6</v>
      </c>
      <c r="F6" s="3">
        <v>1</v>
      </c>
      <c r="G6" s="3">
        <v>3</v>
      </c>
      <c r="H6" s="3">
        <v>3</v>
      </c>
      <c r="I6" s="3">
        <v>4</v>
      </c>
      <c r="J6" s="3"/>
      <c r="K6" s="3"/>
      <c r="L6" s="3"/>
      <c r="M6" s="3"/>
      <c r="N6" s="3"/>
      <c r="O6" s="3">
        <v>20</v>
      </c>
      <c r="P6" s="2">
        <f t="shared" si="0"/>
        <v>52</v>
      </c>
      <c r="Q6" s="3"/>
      <c r="R6" s="3"/>
      <c r="S6" s="3"/>
      <c r="T6" s="3"/>
      <c r="U6" s="3"/>
      <c r="V6" s="3"/>
      <c r="W6" s="3"/>
      <c r="X6" s="2">
        <f t="shared" ref="X6:X17" si="2">SUM(Q6:W6)</f>
        <v>0</v>
      </c>
      <c r="Y6" s="5"/>
      <c r="Z6" s="2">
        <f t="shared" si="1"/>
        <v>323</v>
      </c>
      <c r="AA6" s="1" t="s">
        <v>9</v>
      </c>
    </row>
    <row r="7" spans="1:27" x14ac:dyDescent="0.25">
      <c r="A7" s="1" t="s">
        <v>10</v>
      </c>
      <c r="B7" s="2">
        <v>948</v>
      </c>
      <c r="C7" s="3">
        <v>27</v>
      </c>
      <c r="D7" s="3">
        <v>2</v>
      </c>
      <c r="E7" s="3">
        <v>1</v>
      </c>
      <c r="F7" s="3"/>
      <c r="G7" s="3">
        <v>10</v>
      </c>
      <c r="H7" s="3">
        <v>3</v>
      </c>
      <c r="I7" s="3">
        <v>3</v>
      </c>
      <c r="J7" s="3"/>
      <c r="K7" s="3"/>
      <c r="L7" s="3"/>
      <c r="M7" s="3"/>
      <c r="N7" s="3"/>
      <c r="O7" s="3">
        <v>27</v>
      </c>
      <c r="P7" s="2">
        <f t="shared" si="0"/>
        <v>73</v>
      </c>
      <c r="Q7" s="3"/>
      <c r="R7" s="3"/>
      <c r="S7" s="3"/>
      <c r="T7" s="3"/>
      <c r="U7" s="3"/>
      <c r="V7" s="3"/>
      <c r="W7" s="3"/>
      <c r="X7" s="2">
        <f t="shared" si="2"/>
        <v>0</v>
      </c>
      <c r="Y7" s="5"/>
      <c r="Z7" s="2">
        <f t="shared" si="1"/>
        <v>1021</v>
      </c>
      <c r="AA7" s="1" t="s">
        <v>10</v>
      </c>
    </row>
    <row r="8" spans="1:27" x14ac:dyDescent="0.25">
      <c r="A8" s="1" t="s">
        <v>11</v>
      </c>
      <c r="B8" s="2">
        <v>259</v>
      </c>
      <c r="C8" s="3">
        <v>7</v>
      </c>
      <c r="D8" s="3"/>
      <c r="E8" s="3">
        <v>3</v>
      </c>
      <c r="F8" s="3">
        <v>10</v>
      </c>
      <c r="G8" s="3"/>
      <c r="H8" s="3">
        <v>2</v>
      </c>
      <c r="I8" s="3">
        <v>3</v>
      </c>
      <c r="J8" s="3"/>
      <c r="K8" s="3"/>
      <c r="L8" s="3"/>
      <c r="M8" s="3"/>
      <c r="N8" s="3"/>
      <c r="O8" s="3"/>
      <c r="P8" s="2">
        <f t="shared" si="0"/>
        <v>25</v>
      </c>
      <c r="Q8" s="3"/>
      <c r="R8" s="3"/>
      <c r="S8" s="3"/>
      <c r="T8" s="3"/>
      <c r="U8" s="3"/>
      <c r="V8" s="3"/>
      <c r="W8" s="3"/>
      <c r="X8" s="2">
        <f t="shared" si="2"/>
        <v>0</v>
      </c>
      <c r="Y8" s="5"/>
      <c r="Z8" s="2">
        <f t="shared" si="1"/>
        <v>284</v>
      </c>
      <c r="AA8" s="1" t="s">
        <v>11</v>
      </c>
    </row>
    <row r="9" spans="1:27" x14ac:dyDescent="0.25">
      <c r="A9" s="1" t="s">
        <v>12</v>
      </c>
      <c r="B9" s="2">
        <v>501</v>
      </c>
      <c r="C9" s="3">
        <v>50</v>
      </c>
      <c r="D9" s="3">
        <v>3</v>
      </c>
      <c r="E9" s="3">
        <v>25</v>
      </c>
      <c r="F9" s="3">
        <v>19</v>
      </c>
      <c r="G9" s="3">
        <v>5</v>
      </c>
      <c r="H9" s="3">
        <v>11</v>
      </c>
      <c r="I9" s="3">
        <v>3</v>
      </c>
      <c r="J9" s="3"/>
      <c r="K9" s="3"/>
      <c r="L9" s="3"/>
      <c r="M9" s="3"/>
      <c r="N9" s="3"/>
      <c r="O9" s="3">
        <v>24</v>
      </c>
      <c r="P9" s="2">
        <f t="shared" si="0"/>
        <v>140</v>
      </c>
      <c r="Q9" s="3"/>
      <c r="R9" s="3"/>
      <c r="S9" s="3"/>
      <c r="T9" s="3"/>
      <c r="U9" s="3"/>
      <c r="V9" s="3"/>
      <c r="W9" s="3"/>
      <c r="X9" s="2">
        <f t="shared" si="2"/>
        <v>0</v>
      </c>
      <c r="Y9" s="5"/>
      <c r="Z9" s="2">
        <f t="shared" si="1"/>
        <v>641</v>
      </c>
      <c r="AA9" s="1" t="s">
        <v>12</v>
      </c>
    </row>
    <row r="10" spans="1:27" x14ac:dyDescent="0.25">
      <c r="A10" s="1" t="s">
        <v>13</v>
      </c>
      <c r="B10" s="2">
        <v>240</v>
      </c>
      <c r="C10" s="3">
        <v>152</v>
      </c>
      <c r="D10" s="3">
        <v>12</v>
      </c>
      <c r="E10" s="3">
        <v>38</v>
      </c>
      <c r="F10" s="3">
        <v>11</v>
      </c>
      <c r="G10" s="3">
        <v>65</v>
      </c>
      <c r="H10" s="3">
        <v>35</v>
      </c>
      <c r="I10" s="3">
        <v>19</v>
      </c>
      <c r="J10" s="3"/>
      <c r="K10" s="3"/>
      <c r="L10" s="3"/>
      <c r="M10" s="3"/>
      <c r="N10" s="3"/>
      <c r="O10" s="3">
        <v>201</v>
      </c>
      <c r="P10" s="2">
        <f t="shared" si="0"/>
        <v>533</v>
      </c>
      <c r="Q10" s="3"/>
      <c r="R10" s="3">
        <v>600</v>
      </c>
      <c r="S10" s="3"/>
      <c r="T10" s="3">
        <v>100</v>
      </c>
      <c r="U10" s="3">
        <v>66</v>
      </c>
      <c r="V10" s="3"/>
      <c r="W10" s="3"/>
      <c r="X10" s="2">
        <f t="shared" si="2"/>
        <v>766</v>
      </c>
      <c r="Y10" s="5"/>
      <c r="Z10" s="2">
        <f t="shared" si="1"/>
        <v>7</v>
      </c>
      <c r="AA10" s="1" t="s">
        <v>13</v>
      </c>
    </row>
    <row r="11" spans="1:27" x14ac:dyDescent="0.25">
      <c r="A11" s="1" t="s">
        <v>14</v>
      </c>
      <c r="B11" s="2">
        <v>425</v>
      </c>
      <c r="C11" s="3">
        <v>53</v>
      </c>
      <c r="D11" s="3">
        <v>5</v>
      </c>
      <c r="E11" s="3">
        <v>7</v>
      </c>
      <c r="F11" s="3"/>
      <c r="G11" s="3">
        <v>25</v>
      </c>
      <c r="H11" s="3">
        <v>15</v>
      </c>
      <c r="I11" s="3">
        <v>2</v>
      </c>
      <c r="J11" s="3"/>
      <c r="K11" s="3"/>
      <c r="L11" s="3"/>
      <c r="M11" s="3"/>
      <c r="N11" s="3"/>
      <c r="O11" s="3">
        <v>135</v>
      </c>
      <c r="P11" s="2">
        <f t="shared" si="0"/>
        <v>242</v>
      </c>
      <c r="Q11" s="3"/>
      <c r="R11" s="3"/>
      <c r="S11" s="3">
        <v>600</v>
      </c>
      <c r="T11" s="3"/>
      <c r="U11" s="3"/>
      <c r="V11" s="3"/>
      <c r="W11" s="3"/>
      <c r="X11" s="2">
        <f t="shared" si="2"/>
        <v>600</v>
      </c>
      <c r="Y11" s="5"/>
      <c r="Z11" s="2">
        <f t="shared" si="1"/>
        <v>67</v>
      </c>
      <c r="AA11" s="1" t="s">
        <v>14</v>
      </c>
    </row>
    <row r="12" spans="1:27" x14ac:dyDescent="0.25">
      <c r="A12" s="1" t="s">
        <v>15</v>
      </c>
      <c r="B12" s="2">
        <v>109</v>
      </c>
      <c r="C12" s="3">
        <v>3</v>
      </c>
      <c r="D12" s="3">
        <v>1</v>
      </c>
      <c r="E12" s="3">
        <v>8</v>
      </c>
      <c r="F12" s="3">
        <v>14</v>
      </c>
      <c r="G12" s="3">
        <v>2</v>
      </c>
      <c r="H12" s="3">
        <v>3</v>
      </c>
      <c r="I12" s="3">
        <v>2</v>
      </c>
      <c r="J12" s="3"/>
      <c r="K12" s="3"/>
      <c r="L12" s="3"/>
      <c r="M12" s="3"/>
      <c r="N12" s="3"/>
      <c r="O12" s="3">
        <v>5</v>
      </c>
      <c r="P12" s="2">
        <f t="shared" si="0"/>
        <v>38</v>
      </c>
      <c r="Q12" s="3">
        <v>100</v>
      </c>
      <c r="R12" s="3"/>
      <c r="S12" s="3"/>
      <c r="T12" s="3"/>
      <c r="U12" s="3"/>
      <c r="V12" s="3"/>
      <c r="W12" s="3"/>
      <c r="X12" s="2">
        <f t="shared" si="2"/>
        <v>100</v>
      </c>
      <c r="Y12" s="5"/>
      <c r="Z12" s="2">
        <f t="shared" si="1"/>
        <v>47</v>
      </c>
      <c r="AA12" s="1" t="s">
        <v>15</v>
      </c>
    </row>
    <row r="13" spans="1:27" x14ac:dyDescent="0.25">
      <c r="A13" s="1" t="s">
        <v>16</v>
      </c>
      <c r="B13" s="2">
        <v>194</v>
      </c>
      <c r="C13" s="3">
        <v>20</v>
      </c>
      <c r="D13" s="3">
        <v>17</v>
      </c>
      <c r="E13" s="3">
        <v>3</v>
      </c>
      <c r="F13" s="3"/>
      <c r="G13" s="3">
        <v>1</v>
      </c>
      <c r="H13" s="3">
        <v>6</v>
      </c>
      <c r="I13" s="3">
        <v>2</v>
      </c>
      <c r="J13" s="3"/>
      <c r="K13" s="3"/>
      <c r="L13" s="3"/>
      <c r="M13" s="3"/>
      <c r="N13" s="3"/>
      <c r="O13" s="3">
        <v>19</v>
      </c>
      <c r="P13" s="2">
        <f t="shared" si="0"/>
        <v>68</v>
      </c>
      <c r="Q13" s="3"/>
      <c r="R13" s="3"/>
      <c r="S13" s="3"/>
      <c r="T13" s="3"/>
      <c r="U13" s="3"/>
      <c r="V13" s="3"/>
      <c r="W13" s="3"/>
      <c r="X13" s="2">
        <f t="shared" si="2"/>
        <v>0</v>
      </c>
      <c r="Y13" s="5"/>
      <c r="Z13" s="2">
        <f t="shared" si="1"/>
        <v>262</v>
      </c>
      <c r="AA13" s="1" t="s">
        <v>16</v>
      </c>
    </row>
    <row r="14" spans="1:27" x14ac:dyDescent="0.25">
      <c r="A14" s="1" t="s">
        <v>17</v>
      </c>
      <c r="B14" s="2">
        <v>1309</v>
      </c>
      <c r="C14" s="6">
        <v>83</v>
      </c>
      <c r="D14" s="6">
        <v>82</v>
      </c>
      <c r="E14" s="6">
        <v>12</v>
      </c>
      <c r="F14" s="6"/>
      <c r="G14" s="6">
        <v>8</v>
      </c>
      <c r="H14" s="6">
        <v>20</v>
      </c>
      <c r="I14" s="6">
        <v>45</v>
      </c>
      <c r="J14" s="6"/>
      <c r="K14" s="6"/>
      <c r="L14" s="6"/>
      <c r="M14" s="6"/>
      <c r="N14" s="6"/>
      <c r="O14" s="6">
        <v>114</v>
      </c>
      <c r="P14" s="2">
        <f t="shared" si="0"/>
        <v>364</v>
      </c>
      <c r="Q14" s="6"/>
      <c r="R14" s="6"/>
      <c r="S14" s="6"/>
      <c r="T14" s="6"/>
      <c r="U14" s="6"/>
      <c r="V14" s="6"/>
      <c r="W14" s="6"/>
      <c r="X14" s="2">
        <f t="shared" si="2"/>
        <v>0</v>
      </c>
      <c r="Y14" s="7"/>
      <c r="Z14" s="2">
        <f>B14+P14-Y14</f>
        <v>1673</v>
      </c>
      <c r="AA14" s="1" t="s">
        <v>18</v>
      </c>
    </row>
    <row r="15" spans="1:27" x14ac:dyDescent="0.25">
      <c r="A15" s="1" t="s">
        <v>19</v>
      </c>
      <c r="B15" s="2">
        <v>301</v>
      </c>
      <c r="C15" s="3"/>
      <c r="D15" s="3"/>
      <c r="E15" s="3"/>
      <c r="F15" s="3"/>
      <c r="G15" s="3"/>
      <c r="H15" s="3"/>
      <c r="I15" s="3">
        <v>10</v>
      </c>
      <c r="J15" s="3"/>
      <c r="K15" s="3"/>
      <c r="L15" s="3"/>
      <c r="M15" s="3"/>
      <c r="N15" s="3"/>
      <c r="O15" s="3">
        <v>50</v>
      </c>
      <c r="P15" s="2">
        <f t="shared" si="0"/>
        <v>60</v>
      </c>
      <c r="Q15" s="3"/>
      <c r="R15" s="3"/>
      <c r="S15" s="3"/>
      <c r="T15" s="3"/>
      <c r="U15" s="3"/>
      <c r="V15" s="3"/>
      <c r="W15" s="3"/>
      <c r="X15" s="2">
        <f t="shared" si="2"/>
        <v>0</v>
      </c>
      <c r="Y15" s="5"/>
      <c r="Z15" s="2">
        <f>B15+P15-X15+Y15</f>
        <v>361</v>
      </c>
      <c r="AA15" s="1" t="s">
        <v>19</v>
      </c>
    </row>
    <row r="16" spans="1:27" x14ac:dyDescent="0.25">
      <c r="A16" s="1" t="s">
        <v>20</v>
      </c>
      <c r="B16" s="2">
        <v>98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2">
        <f t="shared" si="0"/>
        <v>0</v>
      </c>
      <c r="Q16" s="3"/>
      <c r="R16" s="3"/>
      <c r="S16" s="3"/>
      <c r="T16" s="3"/>
      <c r="U16" s="3"/>
      <c r="V16" s="3"/>
      <c r="W16" s="3"/>
      <c r="X16" s="2">
        <f t="shared" si="2"/>
        <v>0</v>
      </c>
      <c r="Y16" s="5"/>
      <c r="Z16" s="2">
        <f>B16+P16-X16+Y16</f>
        <v>98</v>
      </c>
      <c r="AA16" s="1" t="s">
        <v>20</v>
      </c>
    </row>
    <row r="17" spans="1:27" x14ac:dyDescent="0.25">
      <c r="A17" s="1" t="s">
        <v>21</v>
      </c>
      <c r="B17" s="2">
        <v>19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2">
        <f t="shared" si="0"/>
        <v>0</v>
      </c>
      <c r="Q17" s="3"/>
      <c r="R17" s="3"/>
      <c r="S17" s="3"/>
      <c r="T17" s="3"/>
      <c r="U17" s="3"/>
      <c r="V17" s="3"/>
      <c r="W17" s="3"/>
      <c r="X17" s="2">
        <f t="shared" si="2"/>
        <v>0</v>
      </c>
      <c r="Y17" s="5"/>
      <c r="Z17" s="2">
        <f>B17+P17-X17+Y17</f>
        <v>19</v>
      </c>
      <c r="AA17" s="1" t="s">
        <v>21</v>
      </c>
    </row>
    <row r="18" spans="1:27" x14ac:dyDescent="0.25">
      <c r="A18" s="8" t="s">
        <v>4</v>
      </c>
      <c r="B18" s="2">
        <f t="shared" ref="B18:X18" si="3">SUM(B5:B17)</f>
        <v>5496</v>
      </c>
      <c r="C18" s="9">
        <f t="shared" si="3"/>
        <v>420</v>
      </c>
      <c r="D18" s="9">
        <f t="shared" si="3"/>
        <v>126</v>
      </c>
      <c r="E18" s="9">
        <f t="shared" si="3"/>
        <v>126</v>
      </c>
      <c r="F18" s="9">
        <f t="shared" si="3"/>
        <v>120</v>
      </c>
      <c r="G18" s="9">
        <f t="shared" si="3"/>
        <v>120</v>
      </c>
      <c r="H18" s="9">
        <f t="shared" si="3"/>
        <v>98</v>
      </c>
      <c r="I18" s="9">
        <f t="shared" si="3"/>
        <v>96</v>
      </c>
      <c r="J18" s="9">
        <f t="shared" si="3"/>
        <v>0</v>
      </c>
      <c r="K18" s="9">
        <f t="shared" si="3"/>
        <v>0</v>
      </c>
      <c r="L18" s="9">
        <f t="shared" si="3"/>
        <v>0</v>
      </c>
      <c r="M18" s="9">
        <f t="shared" si="3"/>
        <v>0</v>
      </c>
      <c r="N18" s="9">
        <f t="shared" si="3"/>
        <v>0</v>
      </c>
      <c r="O18" s="9">
        <f t="shared" si="3"/>
        <v>600</v>
      </c>
      <c r="P18" s="20">
        <f t="shared" si="3"/>
        <v>1706</v>
      </c>
      <c r="Q18" s="9">
        <f t="shared" si="3"/>
        <v>100</v>
      </c>
      <c r="R18" s="9">
        <f t="shared" si="3"/>
        <v>600</v>
      </c>
      <c r="S18" s="9">
        <f t="shared" si="3"/>
        <v>600</v>
      </c>
      <c r="T18" s="9">
        <f t="shared" si="3"/>
        <v>100</v>
      </c>
      <c r="U18" s="9">
        <f t="shared" si="3"/>
        <v>66</v>
      </c>
      <c r="V18" s="9">
        <f t="shared" si="3"/>
        <v>0</v>
      </c>
      <c r="W18" s="9">
        <f t="shared" si="3"/>
        <v>0</v>
      </c>
      <c r="X18" s="11">
        <f t="shared" si="3"/>
        <v>1466</v>
      </c>
      <c r="Y18" s="12">
        <f>Y14</f>
        <v>0</v>
      </c>
      <c r="Z18" s="2">
        <f>SUM(Z5:Z17)</f>
        <v>5736</v>
      </c>
      <c r="AA18" s="13"/>
    </row>
    <row r="19" spans="1:27" x14ac:dyDescent="0.25">
      <c r="C19" s="15"/>
      <c r="D19" s="15"/>
      <c r="E19" s="15"/>
      <c r="F19" s="15"/>
      <c r="G19" s="15">
        <v>105</v>
      </c>
      <c r="H19" s="15">
        <v>110</v>
      </c>
      <c r="I19" s="15">
        <v>100</v>
      </c>
      <c r="J19" s="15"/>
      <c r="K19" s="15"/>
      <c r="L19" s="15"/>
      <c r="M19" s="15"/>
      <c r="N19" s="15"/>
      <c r="O19" s="15"/>
      <c r="P19" s="15"/>
      <c r="Q19" s="16"/>
      <c r="R19" s="16"/>
      <c r="S19" s="16"/>
      <c r="T19" s="16"/>
      <c r="U19" s="16"/>
    </row>
    <row r="20" spans="1:27" x14ac:dyDescent="0.25">
      <c r="A20" s="14" t="s">
        <v>22</v>
      </c>
      <c r="C20" s="27">
        <v>127.52</v>
      </c>
      <c r="D20" s="27"/>
    </row>
    <row r="21" spans="1:27" x14ac:dyDescent="0.25">
      <c r="A21" s="14" t="s">
        <v>23</v>
      </c>
      <c r="C21" s="27">
        <v>137.18</v>
      </c>
      <c r="D21" s="27"/>
    </row>
    <row r="22" spans="1:27" x14ac:dyDescent="0.25">
      <c r="AA22" s="14" t="s">
        <v>24</v>
      </c>
    </row>
    <row r="23" spans="1:27" ht="15.75" x14ac:dyDescent="0.25">
      <c r="A23" s="32" t="s">
        <v>25</v>
      </c>
      <c r="B23" s="32"/>
      <c r="C23" s="3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 spans="1:27" x14ac:dyDescent="0.25">
      <c r="A24" s="34" t="s">
        <v>1</v>
      </c>
      <c r="B24" s="37" t="s">
        <v>2</v>
      </c>
      <c r="C24" s="40" t="s">
        <v>3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2"/>
      <c r="P24" s="43" t="s">
        <v>4</v>
      </c>
      <c r="Q24" s="46" t="s">
        <v>5</v>
      </c>
      <c r="R24" s="47"/>
      <c r="S24" s="47"/>
      <c r="T24" s="47"/>
      <c r="U24" s="47"/>
      <c r="V24" s="47"/>
      <c r="W24" s="48"/>
      <c r="X24" s="43" t="s">
        <v>4</v>
      </c>
      <c r="Y24" s="43" t="s">
        <v>6</v>
      </c>
      <c r="Z24" s="43" t="s">
        <v>7</v>
      </c>
      <c r="AA24" s="34" t="s">
        <v>1</v>
      </c>
    </row>
    <row r="25" spans="1:27" x14ac:dyDescent="0.25">
      <c r="A25" s="35"/>
      <c r="B25" s="38"/>
      <c r="C25" s="49"/>
      <c r="D25" s="49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44"/>
      <c r="Q25" s="28" t="s">
        <v>43</v>
      </c>
      <c r="R25" s="28" t="s">
        <v>71</v>
      </c>
      <c r="S25" s="28"/>
      <c r="T25" s="28"/>
      <c r="U25" s="28"/>
      <c r="V25" s="28"/>
      <c r="W25" s="28"/>
      <c r="X25" s="44"/>
      <c r="Y25" s="44"/>
      <c r="Z25" s="44"/>
      <c r="AA25" s="35"/>
    </row>
    <row r="26" spans="1:27" x14ac:dyDescent="0.25">
      <c r="A26" s="36"/>
      <c r="B26" s="39"/>
      <c r="C26" s="50"/>
      <c r="D26" s="50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45"/>
      <c r="Q26" s="29"/>
      <c r="R26" s="29"/>
      <c r="S26" s="29"/>
      <c r="T26" s="29"/>
      <c r="U26" s="29"/>
      <c r="V26" s="29"/>
      <c r="W26" s="29"/>
      <c r="X26" s="45"/>
      <c r="Y26" s="45"/>
      <c r="Z26" s="45"/>
      <c r="AA26" s="36"/>
    </row>
    <row r="27" spans="1:27" x14ac:dyDescent="0.25">
      <c r="A27" s="1" t="s">
        <v>8</v>
      </c>
      <c r="B27" s="2">
        <v>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2">
        <f t="shared" ref="P27:P39" si="4">SUM(C27:O27)</f>
        <v>0</v>
      </c>
      <c r="Q27" s="4"/>
      <c r="R27" s="4"/>
      <c r="S27" s="4"/>
      <c r="T27" s="4"/>
      <c r="U27" s="4"/>
      <c r="V27" s="4"/>
      <c r="W27" s="4"/>
      <c r="X27" s="2">
        <f>SUM(Q27:W27)</f>
        <v>0</v>
      </c>
      <c r="Y27" s="5"/>
      <c r="Z27" s="2">
        <f t="shared" ref="Z27:Z40" si="5">B27+P27-X27+Y27</f>
        <v>0</v>
      </c>
      <c r="AA27" s="1" t="s">
        <v>8</v>
      </c>
    </row>
    <row r="28" spans="1:27" x14ac:dyDescent="0.25">
      <c r="A28" s="1" t="s">
        <v>9</v>
      </c>
      <c r="B28" s="2">
        <v>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2">
        <f t="shared" si="4"/>
        <v>0</v>
      </c>
      <c r="Q28" s="3"/>
      <c r="R28" s="3"/>
      <c r="S28" s="3"/>
      <c r="T28" s="3"/>
      <c r="U28" s="3"/>
      <c r="V28" s="3"/>
      <c r="W28" s="3"/>
      <c r="X28" s="2">
        <f t="shared" ref="X28:X39" si="6">SUM(Q28:W28)</f>
        <v>0</v>
      </c>
      <c r="Y28" s="5"/>
      <c r="Z28" s="2">
        <f t="shared" si="5"/>
        <v>0</v>
      </c>
      <c r="AA28" s="1" t="s">
        <v>9</v>
      </c>
    </row>
    <row r="29" spans="1:27" x14ac:dyDescent="0.25">
      <c r="A29" s="1" t="s">
        <v>10</v>
      </c>
      <c r="B29" s="2">
        <v>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2">
        <f t="shared" si="4"/>
        <v>0</v>
      </c>
      <c r="Q29" s="3"/>
      <c r="R29" s="3"/>
      <c r="S29" s="3"/>
      <c r="T29" s="3"/>
      <c r="U29" s="3"/>
      <c r="V29" s="3"/>
      <c r="W29" s="3"/>
      <c r="X29" s="2">
        <f t="shared" si="6"/>
        <v>0</v>
      </c>
      <c r="Y29" s="5"/>
      <c r="Z29" s="2">
        <f t="shared" si="5"/>
        <v>0</v>
      </c>
      <c r="AA29" s="1" t="s">
        <v>10</v>
      </c>
    </row>
    <row r="30" spans="1:27" x14ac:dyDescent="0.25">
      <c r="A30" s="1" t="s">
        <v>11</v>
      </c>
      <c r="B30" s="2"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2">
        <f t="shared" si="4"/>
        <v>0</v>
      </c>
      <c r="Q30" s="3"/>
      <c r="R30" s="3"/>
      <c r="S30" s="3"/>
      <c r="T30" s="3"/>
      <c r="U30" s="3"/>
      <c r="V30" s="3"/>
      <c r="W30" s="3"/>
      <c r="X30" s="2">
        <f t="shared" si="6"/>
        <v>0</v>
      </c>
      <c r="Y30" s="5"/>
      <c r="Z30" s="2">
        <f t="shared" si="5"/>
        <v>0</v>
      </c>
      <c r="AA30" s="1" t="s">
        <v>11</v>
      </c>
    </row>
    <row r="31" spans="1:27" x14ac:dyDescent="0.25">
      <c r="A31" s="1" t="s">
        <v>12</v>
      </c>
      <c r="B31" s="2">
        <v>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2">
        <f t="shared" si="4"/>
        <v>0</v>
      </c>
      <c r="Q31" s="3"/>
      <c r="R31" s="3"/>
      <c r="S31" s="3"/>
      <c r="T31" s="3"/>
      <c r="U31" s="3"/>
      <c r="V31" s="3"/>
      <c r="W31" s="3"/>
      <c r="X31" s="2">
        <f t="shared" si="6"/>
        <v>0</v>
      </c>
      <c r="Y31" s="5"/>
      <c r="Z31" s="2">
        <f t="shared" si="5"/>
        <v>0</v>
      </c>
      <c r="AA31" s="1" t="s">
        <v>12</v>
      </c>
    </row>
    <row r="32" spans="1:27" x14ac:dyDescent="0.25">
      <c r="A32" s="1" t="s">
        <v>13</v>
      </c>
      <c r="B32" s="2">
        <v>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2">
        <f t="shared" si="4"/>
        <v>0</v>
      </c>
      <c r="Q32" s="3"/>
      <c r="R32" s="3"/>
      <c r="S32" s="3"/>
      <c r="T32" s="3"/>
      <c r="U32" s="3"/>
      <c r="V32" s="3"/>
      <c r="W32" s="3"/>
      <c r="X32" s="2">
        <f t="shared" si="6"/>
        <v>0</v>
      </c>
      <c r="Y32" s="5"/>
      <c r="Z32" s="2">
        <f t="shared" si="5"/>
        <v>0</v>
      </c>
      <c r="AA32" s="1" t="s">
        <v>13</v>
      </c>
    </row>
    <row r="33" spans="1:27" x14ac:dyDescent="0.25">
      <c r="A33" s="1" t="s">
        <v>14</v>
      </c>
      <c r="B33" s="2">
        <v>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2">
        <f t="shared" si="4"/>
        <v>0</v>
      </c>
      <c r="Q33" s="3">
        <v>100</v>
      </c>
      <c r="R33" s="3"/>
      <c r="S33" s="3"/>
      <c r="T33" s="3"/>
      <c r="U33" s="3"/>
      <c r="V33" s="3"/>
      <c r="W33" s="3"/>
      <c r="X33" s="2">
        <f t="shared" si="6"/>
        <v>100</v>
      </c>
      <c r="Y33" s="5"/>
      <c r="Z33" s="2">
        <f t="shared" si="5"/>
        <v>-100</v>
      </c>
      <c r="AA33" s="1" t="s">
        <v>14</v>
      </c>
    </row>
    <row r="34" spans="1:27" x14ac:dyDescent="0.25">
      <c r="A34" s="1" t="s">
        <v>15</v>
      </c>
      <c r="B34" s="2">
        <v>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2">
        <f t="shared" si="4"/>
        <v>0</v>
      </c>
      <c r="Q34" s="3"/>
      <c r="R34" s="3"/>
      <c r="S34" s="3"/>
      <c r="T34" s="3"/>
      <c r="U34" s="3"/>
      <c r="V34" s="3"/>
      <c r="W34" s="3"/>
      <c r="X34" s="2">
        <f t="shared" si="6"/>
        <v>0</v>
      </c>
      <c r="Y34" s="5"/>
      <c r="Z34" s="2">
        <f t="shared" si="5"/>
        <v>0</v>
      </c>
      <c r="AA34" s="1" t="s">
        <v>15</v>
      </c>
    </row>
    <row r="35" spans="1:27" x14ac:dyDescent="0.25">
      <c r="A35" s="1" t="s">
        <v>16</v>
      </c>
      <c r="B35" s="2">
        <v>0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2">
        <f t="shared" si="4"/>
        <v>0</v>
      </c>
      <c r="Q35" s="3"/>
      <c r="R35" s="3"/>
      <c r="S35" s="3"/>
      <c r="T35" s="3"/>
      <c r="U35" s="3"/>
      <c r="V35" s="3"/>
      <c r="W35" s="3"/>
      <c r="X35" s="2">
        <f t="shared" si="6"/>
        <v>0</v>
      </c>
      <c r="Y35" s="5"/>
      <c r="Z35" s="2">
        <f t="shared" si="5"/>
        <v>0</v>
      </c>
      <c r="AA35" s="1" t="s">
        <v>16</v>
      </c>
    </row>
    <row r="36" spans="1:27" x14ac:dyDescent="0.25">
      <c r="A36" s="1" t="s">
        <v>17</v>
      </c>
      <c r="B36" s="2">
        <v>995</v>
      </c>
      <c r="C36" s="6">
        <v>29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2">
        <f t="shared" si="4"/>
        <v>29</v>
      </c>
      <c r="Q36" s="6"/>
      <c r="R36" s="6">
        <v>600</v>
      </c>
      <c r="S36" s="6"/>
      <c r="T36" s="6"/>
      <c r="U36" s="6"/>
      <c r="V36" s="6"/>
      <c r="W36" s="6"/>
      <c r="X36" s="2">
        <f t="shared" si="6"/>
        <v>600</v>
      </c>
      <c r="Y36" s="7"/>
      <c r="Z36" s="2">
        <f t="shared" si="5"/>
        <v>424</v>
      </c>
      <c r="AA36" s="1" t="s">
        <v>18</v>
      </c>
    </row>
    <row r="37" spans="1:27" x14ac:dyDescent="0.25">
      <c r="A37" s="1" t="s">
        <v>19</v>
      </c>
      <c r="B37" s="2">
        <v>-118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2">
        <f t="shared" si="4"/>
        <v>0</v>
      </c>
      <c r="Q37" s="3"/>
      <c r="R37" s="3"/>
      <c r="S37" s="3"/>
      <c r="T37" s="3"/>
      <c r="U37" s="3"/>
      <c r="V37" s="3"/>
      <c r="W37" s="3"/>
      <c r="X37" s="2">
        <f t="shared" si="6"/>
        <v>0</v>
      </c>
      <c r="Y37" s="5"/>
      <c r="Z37" s="2">
        <f t="shared" si="5"/>
        <v>-118</v>
      </c>
      <c r="AA37" s="1" t="s">
        <v>19</v>
      </c>
    </row>
    <row r="38" spans="1:27" x14ac:dyDescent="0.25">
      <c r="A38" s="1" t="s">
        <v>20</v>
      </c>
      <c r="B38" s="2">
        <v>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2">
        <f t="shared" si="4"/>
        <v>0</v>
      </c>
      <c r="Q38" s="3"/>
      <c r="R38" s="3"/>
      <c r="S38" s="3"/>
      <c r="T38" s="3"/>
      <c r="U38" s="3"/>
      <c r="V38" s="3"/>
      <c r="W38" s="3"/>
      <c r="X38" s="2">
        <f t="shared" si="6"/>
        <v>0</v>
      </c>
      <c r="Y38" s="5"/>
      <c r="Z38" s="2">
        <f t="shared" si="5"/>
        <v>0</v>
      </c>
      <c r="AA38" s="1" t="s">
        <v>20</v>
      </c>
    </row>
    <row r="39" spans="1:27" x14ac:dyDescent="0.25">
      <c r="A39" s="1" t="s">
        <v>21</v>
      </c>
      <c r="B39" s="2">
        <v>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2">
        <f t="shared" si="4"/>
        <v>0</v>
      </c>
      <c r="Q39" s="3"/>
      <c r="R39" s="3"/>
      <c r="S39" s="3"/>
      <c r="T39" s="3"/>
      <c r="U39" s="3"/>
      <c r="V39" s="3"/>
      <c r="W39" s="3"/>
      <c r="X39" s="2">
        <f t="shared" si="6"/>
        <v>0</v>
      </c>
      <c r="Y39" s="5"/>
      <c r="Z39" s="2">
        <f t="shared" si="5"/>
        <v>0</v>
      </c>
      <c r="AA39" s="1" t="s">
        <v>21</v>
      </c>
    </row>
    <row r="40" spans="1:27" x14ac:dyDescent="0.25">
      <c r="A40" s="8" t="s">
        <v>4</v>
      </c>
      <c r="B40" s="2">
        <f t="shared" ref="B40:X40" si="7">SUM(B27:B39)</f>
        <v>877</v>
      </c>
      <c r="C40" s="9">
        <f t="shared" si="7"/>
        <v>29</v>
      </c>
      <c r="D40" s="9">
        <f t="shared" si="7"/>
        <v>0</v>
      </c>
      <c r="E40" s="9">
        <f t="shared" si="7"/>
        <v>0</v>
      </c>
      <c r="F40" s="9">
        <f t="shared" si="7"/>
        <v>0</v>
      </c>
      <c r="G40" s="9">
        <f t="shared" si="7"/>
        <v>0</v>
      </c>
      <c r="H40" s="9">
        <f t="shared" si="7"/>
        <v>0</v>
      </c>
      <c r="I40" s="9">
        <f t="shared" si="7"/>
        <v>0</v>
      </c>
      <c r="J40" s="9">
        <f t="shared" si="7"/>
        <v>0</v>
      </c>
      <c r="K40" s="9">
        <f t="shared" si="7"/>
        <v>0</v>
      </c>
      <c r="L40" s="9">
        <f t="shared" si="7"/>
        <v>0</v>
      </c>
      <c r="M40" s="9">
        <f t="shared" si="7"/>
        <v>0</v>
      </c>
      <c r="N40" s="9">
        <f t="shared" si="7"/>
        <v>0</v>
      </c>
      <c r="O40" s="9">
        <f t="shared" si="7"/>
        <v>0</v>
      </c>
      <c r="P40" s="20">
        <f t="shared" si="7"/>
        <v>29</v>
      </c>
      <c r="Q40" s="9">
        <f t="shared" si="7"/>
        <v>100</v>
      </c>
      <c r="R40" s="9">
        <f t="shared" si="7"/>
        <v>600</v>
      </c>
      <c r="S40" s="9">
        <f t="shared" si="7"/>
        <v>0</v>
      </c>
      <c r="T40" s="9">
        <f t="shared" si="7"/>
        <v>0</v>
      </c>
      <c r="U40" s="9">
        <f t="shared" si="7"/>
        <v>0</v>
      </c>
      <c r="V40" s="9">
        <f t="shared" si="7"/>
        <v>0</v>
      </c>
      <c r="W40" s="9">
        <f t="shared" si="7"/>
        <v>0</v>
      </c>
      <c r="X40" s="11">
        <f t="shared" si="7"/>
        <v>700</v>
      </c>
      <c r="Y40" s="12">
        <f>Y36</f>
        <v>0</v>
      </c>
      <c r="Z40" s="2">
        <f t="shared" si="5"/>
        <v>206</v>
      </c>
      <c r="AA40" s="13"/>
    </row>
    <row r="41" spans="1:27" x14ac:dyDescent="0.25">
      <c r="A41" s="14" t="s">
        <v>26</v>
      </c>
      <c r="C41" s="15">
        <v>3480</v>
      </c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6"/>
      <c r="R41" s="16"/>
      <c r="S41" s="16"/>
      <c r="T41" s="16"/>
      <c r="U41" s="16"/>
    </row>
    <row r="42" spans="1:27" x14ac:dyDescent="0.25"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6"/>
      <c r="R42" s="16"/>
      <c r="S42" s="16"/>
      <c r="T42" s="16"/>
      <c r="U42" s="16"/>
    </row>
    <row r="43" spans="1:27" x14ac:dyDescent="0.25">
      <c r="A43" s="14" t="s">
        <v>22</v>
      </c>
      <c r="C43" s="27"/>
      <c r="D43" s="27"/>
    </row>
    <row r="44" spans="1:27" x14ac:dyDescent="0.25">
      <c r="A44" s="14" t="s">
        <v>23</v>
      </c>
      <c r="C44" s="27"/>
      <c r="D44" s="27"/>
    </row>
  </sheetData>
  <mergeCells count="66">
    <mergeCell ref="A1:C1"/>
    <mergeCell ref="D1:AA1"/>
    <mergeCell ref="A2:A4"/>
    <mergeCell ref="B2:B4"/>
    <mergeCell ref="C2:O2"/>
    <mergeCell ref="P2:P4"/>
    <mergeCell ref="Q2:W2"/>
    <mergeCell ref="X2:X4"/>
    <mergeCell ref="Y2:Y4"/>
    <mergeCell ref="Z2:Z4"/>
    <mergeCell ref="Q3:Q4"/>
    <mergeCell ref="R3:R4"/>
    <mergeCell ref="AA2:AA4"/>
    <mergeCell ref="C3:C4"/>
    <mergeCell ref="D3:D4"/>
    <mergeCell ref="E3:E4"/>
    <mergeCell ref="K3:K4"/>
    <mergeCell ref="C20:D20"/>
    <mergeCell ref="L3:L4"/>
    <mergeCell ref="M3:M4"/>
    <mergeCell ref="N3:N4"/>
    <mergeCell ref="F3:F4"/>
    <mergeCell ref="G3:G4"/>
    <mergeCell ref="H3:H4"/>
    <mergeCell ref="I3:I4"/>
    <mergeCell ref="J3:J4"/>
    <mergeCell ref="O3:O4"/>
    <mergeCell ref="S3:S4"/>
    <mergeCell ref="T3:T4"/>
    <mergeCell ref="U3:U4"/>
    <mergeCell ref="V3:V4"/>
    <mergeCell ref="W3:W4"/>
    <mergeCell ref="C21:D21"/>
    <mergeCell ref="A23:C23"/>
    <mergeCell ref="D23:AA23"/>
    <mergeCell ref="A24:A26"/>
    <mergeCell ref="B24:B26"/>
    <mergeCell ref="C24:O24"/>
    <mergeCell ref="P24:P26"/>
    <mergeCell ref="Q24:W24"/>
    <mergeCell ref="X24:X26"/>
    <mergeCell ref="Y24:Y26"/>
    <mergeCell ref="Z24:Z26"/>
    <mergeCell ref="AA24:AA26"/>
    <mergeCell ref="C25:C26"/>
    <mergeCell ref="D25:D26"/>
    <mergeCell ref="E25:E26"/>
    <mergeCell ref="U25:U26"/>
    <mergeCell ref="V25:V26"/>
    <mergeCell ref="W25:W26"/>
    <mergeCell ref="K25:K26"/>
    <mergeCell ref="L25:L26"/>
    <mergeCell ref="M25:M26"/>
    <mergeCell ref="N25:N26"/>
    <mergeCell ref="O25:O26"/>
    <mergeCell ref="Q25:Q26"/>
    <mergeCell ref="C43:D43"/>
    <mergeCell ref="C44:D44"/>
    <mergeCell ref="R25:R26"/>
    <mergeCell ref="S25:S26"/>
    <mergeCell ref="T25:T26"/>
    <mergeCell ref="F25:F26"/>
    <mergeCell ref="G25:G26"/>
    <mergeCell ref="H25:H26"/>
    <mergeCell ref="I25:I26"/>
    <mergeCell ref="J25:J2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opLeftCell="A2" workbookViewId="0">
      <selection activeCell="Z5" sqref="Z5:Z17"/>
    </sheetView>
  </sheetViews>
  <sheetFormatPr defaultRowHeight="15" x14ac:dyDescent="0.25"/>
  <cols>
    <col min="1" max="1" width="9.5703125" style="14" customWidth="1"/>
    <col min="2" max="3" width="7.85546875" style="14" customWidth="1"/>
    <col min="4" max="4" width="3.85546875" style="14" customWidth="1"/>
    <col min="5" max="5" width="4.140625" style="14" customWidth="1"/>
    <col min="6" max="6" width="3.85546875" style="14" customWidth="1"/>
    <col min="7" max="7" width="4.42578125" style="14" customWidth="1"/>
    <col min="8" max="8" width="4.5703125" style="14" customWidth="1"/>
    <col min="9" max="9" width="4.7109375" style="14" customWidth="1"/>
    <col min="10" max="10" width="3.85546875" style="14" customWidth="1"/>
    <col min="11" max="15" width="3" style="14" customWidth="1"/>
    <col min="16" max="16" width="7.42578125" style="14" customWidth="1"/>
    <col min="17" max="23" width="4" style="17" customWidth="1"/>
    <col min="24" max="24" width="8" style="14" customWidth="1"/>
    <col min="25" max="25" width="5.28515625" style="14" customWidth="1"/>
    <col min="26" max="26" width="11.7109375" style="14" customWidth="1"/>
    <col min="27" max="27" width="11.140625" style="14" customWidth="1"/>
  </cols>
  <sheetData>
    <row r="1" spans="1:27" ht="15.75" x14ac:dyDescent="0.25">
      <c r="A1" s="32" t="s">
        <v>75</v>
      </c>
      <c r="B1" s="32"/>
      <c r="C1" s="32"/>
      <c r="D1" s="33" t="s">
        <v>0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 spans="1:27" x14ac:dyDescent="0.25">
      <c r="A2" s="34" t="s">
        <v>1</v>
      </c>
      <c r="B2" s="37" t="s">
        <v>2</v>
      </c>
      <c r="C2" s="40" t="s">
        <v>3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2"/>
      <c r="P2" s="43" t="s">
        <v>4</v>
      </c>
      <c r="Q2" s="46" t="s">
        <v>5</v>
      </c>
      <c r="R2" s="47"/>
      <c r="S2" s="47"/>
      <c r="T2" s="47"/>
      <c r="U2" s="47"/>
      <c r="V2" s="47"/>
      <c r="W2" s="48"/>
      <c r="X2" s="43" t="s">
        <v>4</v>
      </c>
      <c r="Y2" s="43" t="s">
        <v>6</v>
      </c>
      <c r="Z2" s="43" t="s">
        <v>7</v>
      </c>
      <c r="AA2" s="34" t="s">
        <v>1</v>
      </c>
    </row>
    <row r="3" spans="1:27" x14ac:dyDescent="0.25">
      <c r="A3" s="35"/>
      <c r="B3" s="38"/>
      <c r="C3" s="49" t="s">
        <v>30</v>
      </c>
      <c r="D3" s="49" t="s">
        <v>55</v>
      </c>
      <c r="E3" s="30" t="s">
        <v>31</v>
      </c>
      <c r="F3" s="30" t="s">
        <v>29</v>
      </c>
      <c r="G3" s="30" t="s">
        <v>31</v>
      </c>
      <c r="H3" s="30" t="s">
        <v>33</v>
      </c>
      <c r="I3" s="30" t="s">
        <v>72</v>
      </c>
      <c r="J3" s="30" t="s">
        <v>33</v>
      </c>
      <c r="K3" s="30"/>
      <c r="L3" s="30"/>
      <c r="M3" s="30"/>
      <c r="N3" s="30"/>
      <c r="O3" s="30"/>
      <c r="P3" s="44"/>
      <c r="Q3" s="51" t="s">
        <v>52</v>
      </c>
      <c r="R3" s="51" t="s">
        <v>76</v>
      </c>
      <c r="S3" s="51" t="s">
        <v>78</v>
      </c>
      <c r="T3" s="28"/>
      <c r="U3" s="28"/>
      <c r="V3" s="28"/>
      <c r="W3" s="28"/>
      <c r="X3" s="44"/>
      <c r="Y3" s="44"/>
      <c r="Z3" s="44"/>
      <c r="AA3" s="35"/>
    </row>
    <row r="4" spans="1:27" x14ac:dyDescent="0.25">
      <c r="A4" s="36"/>
      <c r="B4" s="39"/>
      <c r="C4" s="50"/>
      <c r="D4" s="50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45"/>
      <c r="Q4" s="51"/>
      <c r="R4" s="51"/>
      <c r="S4" s="51"/>
      <c r="T4" s="29"/>
      <c r="U4" s="29"/>
      <c r="V4" s="29"/>
      <c r="W4" s="29"/>
      <c r="X4" s="45"/>
      <c r="Y4" s="45"/>
      <c r="Z4" s="45"/>
      <c r="AA4" s="36"/>
    </row>
    <row r="5" spans="1:27" x14ac:dyDescent="0.25">
      <c r="A5" s="1" t="s">
        <v>8</v>
      </c>
      <c r="B5" s="2">
        <v>933</v>
      </c>
      <c r="C5" s="3">
        <v>6</v>
      </c>
      <c r="D5" s="3"/>
      <c r="E5" s="3">
        <v>8</v>
      </c>
      <c r="F5" s="3">
        <v>1</v>
      </c>
      <c r="G5" s="3">
        <v>5</v>
      </c>
      <c r="H5" s="3">
        <v>5</v>
      </c>
      <c r="I5" s="3">
        <v>2</v>
      </c>
      <c r="J5" s="3">
        <v>2</v>
      </c>
      <c r="K5" s="3"/>
      <c r="L5" s="3"/>
      <c r="M5" s="3"/>
      <c r="N5" s="3"/>
      <c r="O5" s="3"/>
      <c r="P5" s="2">
        <f t="shared" ref="P5:P17" si="0">SUM(C5:O5)</f>
        <v>29</v>
      </c>
      <c r="Q5" s="4"/>
      <c r="R5" s="4"/>
      <c r="S5" s="4">
        <v>700</v>
      </c>
      <c r="T5" s="4"/>
      <c r="U5" s="4"/>
      <c r="V5" s="4"/>
      <c r="W5" s="4"/>
      <c r="X5" s="2">
        <f>SUM(Q5:W5)</f>
        <v>700</v>
      </c>
      <c r="Y5" s="5"/>
      <c r="Z5" s="2">
        <f t="shared" ref="Z5:Z13" si="1">B5+P5-X5+Y5</f>
        <v>262</v>
      </c>
      <c r="AA5" s="1" t="s">
        <v>8</v>
      </c>
    </row>
    <row r="6" spans="1:27" x14ac:dyDescent="0.25">
      <c r="A6" s="1" t="s">
        <v>9</v>
      </c>
      <c r="B6" s="2">
        <v>323</v>
      </c>
      <c r="C6" s="3">
        <v>20</v>
      </c>
      <c r="D6" s="3">
        <v>1</v>
      </c>
      <c r="E6" s="3"/>
      <c r="F6" s="3">
        <v>4</v>
      </c>
      <c r="G6" s="3">
        <v>24</v>
      </c>
      <c r="H6" s="3">
        <v>9</v>
      </c>
      <c r="I6" s="3">
        <v>14</v>
      </c>
      <c r="J6" s="3">
        <v>18</v>
      </c>
      <c r="K6" s="3"/>
      <c r="L6" s="3"/>
      <c r="M6" s="3"/>
      <c r="N6" s="3"/>
      <c r="O6" s="3"/>
      <c r="P6" s="2">
        <f t="shared" si="0"/>
        <v>90</v>
      </c>
      <c r="Q6" s="3"/>
      <c r="R6" s="3"/>
      <c r="S6" s="3"/>
      <c r="T6" s="3"/>
      <c r="U6" s="3"/>
      <c r="V6" s="3"/>
      <c r="W6" s="3"/>
      <c r="X6" s="2">
        <f t="shared" ref="X6:X17" si="2">SUM(Q6:W6)</f>
        <v>0</v>
      </c>
      <c r="Y6" s="5"/>
      <c r="Z6" s="2">
        <f t="shared" si="1"/>
        <v>413</v>
      </c>
      <c r="AA6" s="1" t="s">
        <v>9</v>
      </c>
    </row>
    <row r="7" spans="1:27" x14ac:dyDescent="0.25">
      <c r="A7" s="1" t="s">
        <v>10</v>
      </c>
      <c r="B7" s="2">
        <v>1021</v>
      </c>
      <c r="C7" s="3">
        <v>30</v>
      </c>
      <c r="D7" s="3">
        <v>7</v>
      </c>
      <c r="E7" s="3">
        <v>1</v>
      </c>
      <c r="F7" s="3">
        <v>5</v>
      </c>
      <c r="G7" s="3">
        <v>18</v>
      </c>
      <c r="H7" s="3">
        <v>17</v>
      </c>
      <c r="I7" s="3">
        <v>17</v>
      </c>
      <c r="J7" s="3">
        <v>13</v>
      </c>
      <c r="K7" s="3"/>
      <c r="L7" s="3"/>
      <c r="M7" s="3"/>
      <c r="N7" s="3"/>
      <c r="O7" s="3"/>
      <c r="P7" s="2">
        <f t="shared" si="0"/>
        <v>108</v>
      </c>
      <c r="Q7" s="3"/>
      <c r="R7" s="3"/>
      <c r="S7" s="3"/>
      <c r="T7" s="3"/>
      <c r="U7" s="3"/>
      <c r="V7" s="3"/>
      <c r="W7" s="3"/>
      <c r="X7" s="2">
        <f t="shared" si="2"/>
        <v>0</v>
      </c>
      <c r="Y7" s="5"/>
      <c r="Z7" s="2">
        <f t="shared" si="1"/>
        <v>1129</v>
      </c>
      <c r="AA7" s="1" t="s">
        <v>10</v>
      </c>
    </row>
    <row r="8" spans="1:27" x14ac:dyDescent="0.25">
      <c r="A8" s="1" t="s">
        <v>11</v>
      </c>
      <c r="B8" s="2">
        <v>284</v>
      </c>
      <c r="C8" s="3">
        <v>7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>
        <f t="shared" si="0"/>
        <v>7</v>
      </c>
      <c r="Q8" s="3"/>
      <c r="R8" s="3"/>
      <c r="S8" s="3"/>
      <c r="T8" s="3"/>
      <c r="U8" s="3"/>
      <c r="V8" s="3"/>
      <c r="W8" s="3"/>
      <c r="X8" s="2">
        <f t="shared" si="2"/>
        <v>0</v>
      </c>
      <c r="Y8" s="5"/>
      <c r="Z8" s="2">
        <f t="shared" si="1"/>
        <v>291</v>
      </c>
      <c r="AA8" s="1" t="s">
        <v>11</v>
      </c>
    </row>
    <row r="9" spans="1:27" x14ac:dyDescent="0.25">
      <c r="A9" s="1" t="s">
        <v>12</v>
      </c>
      <c r="B9" s="2">
        <v>641</v>
      </c>
      <c r="C9" s="3">
        <v>41</v>
      </c>
      <c r="D9" s="3">
        <v>3</v>
      </c>
      <c r="E9" s="3">
        <v>5</v>
      </c>
      <c r="F9" s="3">
        <v>11</v>
      </c>
      <c r="G9" s="3">
        <v>6</v>
      </c>
      <c r="H9" s="3">
        <v>9</v>
      </c>
      <c r="I9" s="3">
        <v>12</v>
      </c>
      <c r="J9" s="3">
        <v>11</v>
      </c>
      <c r="K9" s="3"/>
      <c r="L9" s="3"/>
      <c r="M9" s="3"/>
      <c r="N9" s="3"/>
      <c r="O9" s="3"/>
      <c r="P9" s="2">
        <f t="shared" si="0"/>
        <v>98</v>
      </c>
      <c r="Q9" s="3">
        <v>100</v>
      </c>
      <c r="R9" s="3"/>
      <c r="S9" s="3"/>
      <c r="T9" s="3"/>
      <c r="U9" s="3"/>
      <c r="V9" s="3"/>
      <c r="W9" s="3"/>
      <c r="X9" s="2">
        <f t="shared" si="2"/>
        <v>100</v>
      </c>
      <c r="Y9" s="5"/>
      <c r="Z9" s="2">
        <f t="shared" si="1"/>
        <v>639</v>
      </c>
      <c r="AA9" s="1" t="s">
        <v>12</v>
      </c>
    </row>
    <row r="10" spans="1:27" x14ac:dyDescent="0.25">
      <c r="A10" s="1" t="s">
        <v>13</v>
      </c>
      <c r="B10" s="2">
        <v>7</v>
      </c>
      <c r="C10" s="3">
        <v>140</v>
      </c>
      <c r="D10" s="3">
        <v>50</v>
      </c>
      <c r="E10" s="3">
        <v>66</v>
      </c>
      <c r="F10" s="3">
        <v>45</v>
      </c>
      <c r="G10" s="3">
        <v>46</v>
      </c>
      <c r="H10" s="3">
        <v>47</v>
      </c>
      <c r="I10" s="3">
        <v>60</v>
      </c>
      <c r="J10" s="3">
        <v>42</v>
      </c>
      <c r="K10" s="3"/>
      <c r="L10" s="3"/>
      <c r="M10" s="3"/>
      <c r="N10" s="3"/>
      <c r="O10" s="3">
        <v>5</v>
      </c>
      <c r="P10" s="2">
        <f t="shared" si="0"/>
        <v>501</v>
      </c>
      <c r="Q10" s="3"/>
      <c r="R10" s="3">
        <v>100</v>
      </c>
      <c r="S10" s="3"/>
      <c r="T10" s="3"/>
      <c r="U10" s="3"/>
      <c r="V10" s="3"/>
      <c r="W10" s="3"/>
      <c r="X10" s="2">
        <f t="shared" si="2"/>
        <v>100</v>
      </c>
      <c r="Y10" s="5"/>
      <c r="Z10" s="2">
        <f t="shared" si="1"/>
        <v>408</v>
      </c>
      <c r="AA10" s="1" t="s">
        <v>13</v>
      </c>
    </row>
    <row r="11" spans="1:27" x14ac:dyDescent="0.25">
      <c r="A11" s="1" t="s">
        <v>14</v>
      </c>
      <c r="B11" s="2">
        <v>67</v>
      </c>
      <c r="C11" s="3">
        <v>63</v>
      </c>
      <c r="D11" s="3">
        <v>24</v>
      </c>
      <c r="E11" s="3">
        <v>27</v>
      </c>
      <c r="F11" s="3">
        <v>15</v>
      </c>
      <c r="G11" s="3">
        <v>5</v>
      </c>
      <c r="H11" s="3">
        <v>14</v>
      </c>
      <c r="I11" s="3">
        <v>5</v>
      </c>
      <c r="J11" s="3">
        <v>14</v>
      </c>
      <c r="K11" s="3"/>
      <c r="L11" s="3"/>
      <c r="M11" s="3"/>
      <c r="N11" s="3"/>
      <c r="O11" s="3"/>
      <c r="P11" s="2">
        <f t="shared" si="0"/>
        <v>167</v>
      </c>
      <c r="Q11" s="3"/>
      <c r="R11" s="3"/>
      <c r="S11" s="3"/>
      <c r="T11" s="3"/>
      <c r="U11" s="3"/>
      <c r="V11" s="3"/>
      <c r="W11" s="3"/>
      <c r="X11" s="2">
        <f t="shared" si="2"/>
        <v>0</v>
      </c>
      <c r="Y11" s="5"/>
      <c r="Z11" s="2">
        <f t="shared" si="1"/>
        <v>234</v>
      </c>
      <c r="AA11" s="1" t="s">
        <v>14</v>
      </c>
    </row>
    <row r="12" spans="1:27" x14ac:dyDescent="0.25">
      <c r="A12" s="1" t="s">
        <v>15</v>
      </c>
      <c r="B12" s="2">
        <v>47</v>
      </c>
      <c r="C12" s="3">
        <v>3</v>
      </c>
      <c r="D12" s="3">
        <v>1</v>
      </c>
      <c r="E12" s="3"/>
      <c r="F12" s="3">
        <v>2</v>
      </c>
      <c r="G12" s="3"/>
      <c r="H12" s="3">
        <v>1</v>
      </c>
      <c r="I12" s="3">
        <v>1</v>
      </c>
      <c r="J12" s="3">
        <v>1</v>
      </c>
      <c r="K12" s="3"/>
      <c r="L12" s="3"/>
      <c r="M12" s="3"/>
      <c r="N12" s="3"/>
      <c r="O12" s="3"/>
      <c r="P12" s="2">
        <f t="shared" si="0"/>
        <v>9</v>
      </c>
      <c r="Q12" s="3"/>
      <c r="R12" s="3"/>
      <c r="S12" s="3"/>
      <c r="T12" s="3"/>
      <c r="U12" s="3"/>
      <c r="V12" s="3"/>
      <c r="W12" s="3"/>
      <c r="X12" s="2">
        <f t="shared" si="2"/>
        <v>0</v>
      </c>
      <c r="Y12" s="5"/>
      <c r="Z12" s="2">
        <f t="shared" si="1"/>
        <v>56</v>
      </c>
      <c r="AA12" s="1" t="s">
        <v>15</v>
      </c>
    </row>
    <row r="13" spans="1:27" x14ac:dyDescent="0.25">
      <c r="A13" s="1" t="s">
        <v>16</v>
      </c>
      <c r="B13" s="2">
        <v>262</v>
      </c>
      <c r="C13" s="3">
        <v>20</v>
      </c>
      <c r="D13" s="3">
        <v>3</v>
      </c>
      <c r="E13" s="3">
        <v>5</v>
      </c>
      <c r="F13" s="3">
        <v>4</v>
      </c>
      <c r="G13" s="3">
        <v>2</v>
      </c>
      <c r="H13" s="3">
        <v>6</v>
      </c>
      <c r="I13" s="3">
        <v>3</v>
      </c>
      <c r="J13" s="3">
        <v>1</v>
      </c>
      <c r="K13" s="3"/>
      <c r="L13" s="3"/>
      <c r="M13" s="3"/>
      <c r="N13" s="3"/>
      <c r="O13" s="3"/>
      <c r="P13" s="2">
        <f t="shared" si="0"/>
        <v>44</v>
      </c>
      <c r="Q13" s="3"/>
      <c r="R13" s="3"/>
      <c r="S13" s="3"/>
      <c r="T13" s="3"/>
      <c r="U13" s="3"/>
      <c r="V13" s="3"/>
      <c r="W13" s="3"/>
      <c r="X13" s="2">
        <f t="shared" si="2"/>
        <v>0</v>
      </c>
      <c r="Y13" s="5"/>
      <c r="Z13" s="2">
        <f t="shared" si="1"/>
        <v>306</v>
      </c>
      <c r="AA13" s="1" t="s">
        <v>16</v>
      </c>
    </row>
    <row r="14" spans="1:27" x14ac:dyDescent="0.25">
      <c r="A14" s="1" t="s">
        <v>17</v>
      </c>
      <c r="B14" s="2">
        <v>1673</v>
      </c>
      <c r="C14" s="6">
        <v>90</v>
      </c>
      <c r="D14" s="6">
        <v>20</v>
      </c>
      <c r="E14" s="6">
        <v>14</v>
      </c>
      <c r="F14" s="6">
        <v>33</v>
      </c>
      <c r="G14" s="6">
        <v>20</v>
      </c>
      <c r="H14" s="6">
        <v>18</v>
      </c>
      <c r="I14" s="6">
        <v>12</v>
      </c>
      <c r="J14" s="6">
        <v>24</v>
      </c>
      <c r="K14" s="6"/>
      <c r="L14" s="6"/>
      <c r="M14" s="6"/>
      <c r="N14" s="6"/>
      <c r="O14" s="6"/>
      <c r="P14" s="2">
        <f t="shared" si="0"/>
        <v>231</v>
      </c>
      <c r="Q14" s="6"/>
      <c r="R14" s="6"/>
      <c r="S14" s="6"/>
      <c r="T14" s="6"/>
      <c r="U14" s="6"/>
      <c r="V14" s="6"/>
      <c r="W14" s="6"/>
      <c r="X14" s="2">
        <f t="shared" si="2"/>
        <v>0</v>
      </c>
      <c r="Y14" s="7"/>
      <c r="Z14" s="2">
        <f>B14+P14-Y14</f>
        <v>1904</v>
      </c>
      <c r="AA14" s="1" t="s">
        <v>18</v>
      </c>
    </row>
    <row r="15" spans="1:27" x14ac:dyDescent="0.25">
      <c r="A15" s="1" t="s">
        <v>19</v>
      </c>
      <c r="B15" s="2">
        <v>361</v>
      </c>
      <c r="C15" s="3"/>
      <c r="D15" s="3">
        <v>13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2">
        <f t="shared" si="0"/>
        <v>13</v>
      </c>
      <c r="Q15" s="3"/>
      <c r="R15" s="3"/>
      <c r="S15" s="3"/>
      <c r="T15" s="3"/>
      <c r="U15" s="3"/>
      <c r="V15" s="3"/>
      <c r="W15" s="3"/>
      <c r="X15" s="2">
        <f t="shared" si="2"/>
        <v>0</v>
      </c>
      <c r="Y15" s="5"/>
      <c r="Z15" s="2">
        <f>B15+P15-X15+Y15</f>
        <v>374</v>
      </c>
      <c r="AA15" s="1" t="s">
        <v>19</v>
      </c>
    </row>
    <row r="16" spans="1:27" x14ac:dyDescent="0.25">
      <c r="A16" s="1" t="s">
        <v>20</v>
      </c>
      <c r="B16" s="2">
        <v>98</v>
      </c>
      <c r="C16" s="3"/>
      <c r="D16" s="3">
        <v>4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2">
        <f t="shared" si="0"/>
        <v>4</v>
      </c>
      <c r="Q16" s="3"/>
      <c r="R16" s="3"/>
      <c r="S16" s="3"/>
      <c r="T16" s="3"/>
      <c r="U16" s="3"/>
      <c r="V16" s="3"/>
      <c r="W16" s="3"/>
      <c r="X16" s="2">
        <f t="shared" si="2"/>
        <v>0</v>
      </c>
      <c r="Y16" s="5"/>
      <c r="Z16" s="2">
        <f>B16+P16-X16+Y16</f>
        <v>102</v>
      </c>
      <c r="AA16" s="1" t="s">
        <v>20</v>
      </c>
    </row>
    <row r="17" spans="1:27" x14ac:dyDescent="0.25">
      <c r="A17" s="1" t="s">
        <v>21</v>
      </c>
      <c r="B17" s="2">
        <v>19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2">
        <f t="shared" si="0"/>
        <v>0</v>
      </c>
      <c r="Q17" s="3"/>
      <c r="R17" s="3"/>
      <c r="S17" s="3"/>
      <c r="T17" s="3"/>
      <c r="U17" s="3"/>
      <c r="V17" s="3"/>
      <c r="W17" s="3"/>
      <c r="X17" s="2">
        <f t="shared" si="2"/>
        <v>0</v>
      </c>
      <c r="Y17" s="5"/>
      <c r="Z17" s="2">
        <f>B17+P17-X17+Y17</f>
        <v>19</v>
      </c>
      <c r="AA17" s="1" t="s">
        <v>21</v>
      </c>
    </row>
    <row r="18" spans="1:27" x14ac:dyDescent="0.25">
      <c r="A18" s="8" t="s">
        <v>4</v>
      </c>
      <c r="B18" s="2">
        <f t="shared" ref="B18:X18" si="3">SUM(B5:B17)</f>
        <v>5736</v>
      </c>
      <c r="C18" s="9">
        <f t="shared" si="3"/>
        <v>420</v>
      </c>
      <c r="D18" s="9">
        <f t="shared" si="3"/>
        <v>126</v>
      </c>
      <c r="E18" s="9">
        <f t="shared" si="3"/>
        <v>126</v>
      </c>
      <c r="F18" s="9">
        <f t="shared" si="3"/>
        <v>120</v>
      </c>
      <c r="G18" s="9">
        <f t="shared" si="3"/>
        <v>126</v>
      </c>
      <c r="H18" s="9">
        <f t="shared" si="3"/>
        <v>126</v>
      </c>
      <c r="I18" s="9">
        <f t="shared" si="3"/>
        <v>126</v>
      </c>
      <c r="J18" s="9">
        <f t="shared" si="3"/>
        <v>126</v>
      </c>
      <c r="K18" s="9">
        <f t="shared" si="3"/>
        <v>0</v>
      </c>
      <c r="L18" s="9">
        <f t="shared" si="3"/>
        <v>0</v>
      </c>
      <c r="M18" s="9">
        <f t="shared" si="3"/>
        <v>0</v>
      </c>
      <c r="N18" s="9">
        <f t="shared" si="3"/>
        <v>0</v>
      </c>
      <c r="O18" s="9">
        <f t="shared" si="3"/>
        <v>5</v>
      </c>
      <c r="P18" s="20">
        <f t="shared" si="3"/>
        <v>1301</v>
      </c>
      <c r="Q18" s="9">
        <f t="shared" si="3"/>
        <v>100</v>
      </c>
      <c r="R18" s="9">
        <f t="shared" si="3"/>
        <v>100</v>
      </c>
      <c r="S18" s="9">
        <f t="shared" si="3"/>
        <v>700</v>
      </c>
      <c r="T18" s="9">
        <f t="shared" si="3"/>
        <v>0</v>
      </c>
      <c r="U18" s="9">
        <f t="shared" si="3"/>
        <v>0</v>
      </c>
      <c r="V18" s="9">
        <f t="shared" si="3"/>
        <v>0</v>
      </c>
      <c r="W18" s="9">
        <f t="shared" si="3"/>
        <v>0</v>
      </c>
      <c r="X18" s="11">
        <f t="shared" si="3"/>
        <v>900</v>
      </c>
      <c r="Y18" s="12">
        <f>Y14</f>
        <v>0</v>
      </c>
      <c r="Z18" s="2">
        <f>SUM(Z5:Z17)</f>
        <v>6137</v>
      </c>
      <c r="AA18" s="13"/>
    </row>
    <row r="19" spans="1:27" x14ac:dyDescent="0.25">
      <c r="C19" s="15"/>
      <c r="D19" s="15">
        <v>120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6"/>
      <c r="R19" s="16"/>
      <c r="S19" s="16"/>
      <c r="T19" s="16"/>
      <c r="U19" s="16"/>
    </row>
    <row r="20" spans="1:27" x14ac:dyDescent="0.25">
      <c r="A20" s="14" t="s">
        <v>22</v>
      </c>
      <c r="C20" s="27"/>
      <c r="D20" s="27"/>
    </row>
    <row r="21" spans="1:27" x14ac:dyDescent="0.25">
      <c r="A21" s="14" t="s">
        <v>23</v>
      </c>
      <c r="C21" s="27"/>
      <c r="D21" s="27"/>
    </row>
    <row r="22" spans="1:27" x14ac:dyDescent="0.25">
      <c r="AA22" s="14" t="s">
        <v>24</v>
      </c>
    </row>
    <row r="23" spans="1:27" ht="15.75" x14ac:dyDescent="0.25">
      <c r="A23" s="32" t="s">
        <v>25</v>
      </c>
      <c r="B23" s="32"/>
      <c r="C23" s="3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 spans="1:27" x14ac:dyDescent="0.25">
      <c r="A24" s="34" t="s">
        <v>1</v>
      </c>
      <c r="B24" s="37" t="s">
        <v>2</v>
      </c>
      <c r="C24" s="40" t="s">
        <v>3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2"/>
      <c r="P24" s="43" t="s">
        <v>4</v>
      </c>
      <c r="Q24" s="46" t="s">
        <v>5</v>
      </c>
      <c r="R24" s="47"/>
      <c r="S24" s="47"/>
      <c r="T24" s="47"/>
      <c r="U24" s="47"/>
      <c r="V24" s="47"/>
      <c r="W24" s="48"/>
      <c r="X24" s="43" t="s">
        <v>4</v>
      </c>
      <c r="Y24" s="43" t="s">
        <v>6</v>
      </c>
      <c r="Z24" s="43" t="s">
        <v>7</v>
      </c>
      <c r="AA24" s="34" t="s">
        <v>1</v>
      </c>
    </row>
    <row r="25" spans="1:27" x14ac:dyDescent="0.25">
      <c r="A25" s="35"/>
      <c r="B25" s="38"/>
      <c r="C25" s="49"/>
      <c r="D25" s="49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44"/>
      <c r="Q25" s="28"/>
      <c r="R25" s="28"/>
      <c r="S25" s="28"/>
      <c r="T25" s="28"/>
      <c r="U25" s="28"/>
      <c r="V25" s="28"/>
      <c r="W25" s="28"/>
      <c r="X25" s="44"/>
      <c r="Y25" s="44"/>
      <c r="Z25" s="44"/>
      <c r="AA25" s="35"/>
    </row>
    <row r="26" spans="1:27" x14ac:dyDescent="0.25">
      <c r="A26" s="36"/>
      <c r="B26" s="39"/>
      <c r="C26" s="50"/>
      <c r="D26" s="50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45"/>
      <c r="Q26" s="29"/>
      <c r="R26" s="29"/>
      <c r="S26" s="29"/>
      <c r="T26" s="29"/>
      <c r="U26" s="29"/>
      <c r="V26" s="29"/>
      <c r="W26" s="29"/>
      <c r="X26" s="45"/>
      <c r="Y26" s="45"/>
      <c r="Z26" s="45"/>
      <c r="AA26" s="36"/>
    </row>
    <row r="27" spans="1:27" x14ac:dyDescent="0.25">
      <c r="A27" s="1" t="s">
        <v>8</v>
      </c>
      <c r="B27" s="2">
        <v>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2">
        <f t="shared" ref="P27:P39" si="4">SUM(C27:O27)</f>
        <v>0</v>
      </c>
      <c r="Q27" s="4"/>
      <c r="R27" s="4"/>
      <c r="S27" s="4"/>
      <c r="T27" s="4"/>
      <c r="U27" s="4"/>
      <c r="V27" s="4"/>
      <c r="W27" s="4"/>
      <c r="X27" s="2">
        <f>SUM(Q27:W27)</f>
        <v>0</v>
      </c>
      <c r="Y27" s="5"/>
      <c r="Z27" s="2">
        <f t="shared" ref="Z27:Z40" si="5">B27+P27-X27+Y27</f>
        <v>0</v>
      </c>
      <c r="AA27" s="1" t="s">
        <v>8</v>
      </c>
    </row>
    <row r="28" spans="1:27" x14ac:dyDescent="0.25">
      <c r="A28" s="1" t="s">
        <v>9</v>
      </c>
      <c r="B28" s="2">
        <v>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2">
        <f t="shared" si="4"/>
        <v>0</v>
      </c>
      <c r="Q28" s="3"/>
      <c r="R28" s="3"/>
      <c r="S28" s="3"/>
      <c r="T28" s="3"/>
      <c r="U28" s="3"/>
      <c r="V28" s="3"/>
      <c r="W28" s="3"/>
      <c r="X28" s="2">
        <f t="shared" ref="X28:X39" si="6">SUM(Q28:W28)</f>
        <v>0</v>
      </c>
      <c r="Y28" s="5"/>
      <c r="Z28" s="2">
        <f t="shared" si="5"/>
        <v>0</v>
      </c>
      <c r="AA28" s="1" t="s">
        <v>9</v>
      </c>
    </row>
    <row r="29" spans="1:27" x14ac:dyDescent="0.25">
      <c r="A29" s="1" t="s">
        <v>10</v>
      </c>
      <c r="B29" s="2">
        <v>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2">
        <f t="shared" si="4"/>
        <v>0</v>
      </c>
      <c r="Q29" s="3"/>
      <c r="R29" s="3"/>
      <c r="S29" s="3"/>
      <c r="T29" s="3"/>
      <c r="U29" s="3"/>
      <c r="V29" s="3"/>
      <c r="W29" s="3"/>
      <c r="X29" s="2">
        <f t="shared" si="6"/>
        <v>0</v>
      </c>
      <c r="Y29" s="5"/>
      <c r="Z29" s="2">
        <f t="shared" si="5"/>
        <v>0</v>
      </c>
      <c r="AA29" s="1" t="s">
        <v>10</v>
      </c>
    </row>
    <row r="30" spans="1:27" x14ac:dyDescent="0.25">
      <c r="A30" s="1" t="s">
        <v>11</v>
      </c>
      <c r="B30" s="2"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2">
        <f t="shared" si="4"/>
        <v>0</v>
      </c>
      <c r="Q30" s="3"/>
      <c r="R30" s="3"/>
      <c r="S30" s="3"/>
      <c r="T30" s="3"/>
      <c r="U30" s="3"/>
      <c r="V30" s="3"/>
      <c r="W30" s="3"/>
      <c r="X30" s="2">
        <f t="shared" si="6"/>
        <v>0</v>
      </c>
      <c r="Y30" s="5"/>
      <c r="Z30" s="2">
        <f t="shared" si="5"/>
        <v>0</v>
      </c>
      <c r="AA30" s="1" t="s">
        <v>11</v>
      </c>
    </row>
    <row r="31" spans="1:27" x14ac:dyDescent="0.25">
      <c r="A31" s="1" t="s">
        <v>12</v>
      </c>
      <c r="B31" s="2">
        <v>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2">
        <f t="shared" si="4"/>
        <v>0</v>
      </c>
      <c r="Q31" s="3"/>
      <c r="R31" s="3"/>
      <c r="S31" s="3"/>
      <c r="T31" s="3"/>
      <c r="U31" s="3"/>
      <c r="V31" s="3"/>
      <c r="W31" s="3"/>
      <c r="X31" s="2">
        <f t="shared" si="6"/>
        <v>0</v>
      </c>
      <c r="Y31" s="5"/>
      <c r="Z31" s="2">
        <f t="shared" si="5"/>
        <v>0</v>
      </c>
      <c r="AA31" s="1" t="s">
        <v>12</v>
      </c>
    </row>
    <row r="32" spans="1:27" x14ac:dyDescent="0.25">
      <c r="A32" s="1" t="s">
        <v>13</v>
      </c>
      <c r="B32" s="2">
        <v>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2">
        <f t="shared" si="4"/>
        <v>0</v>
      </c>
      <c r="Q32" s="3"/>
      <c r="R32" s="3"/>
      <c r="S32" s="3"/>
      <c r="T32" s="3"/>
      <c r="U32" s="3"/>
      <c r="V32" s="3"/>
      <c r="W32" s="3"/>
      <c r="X32" s="2">
        <f t="shared" si="6"/>
        <v>0</v>
      </c>
      <c r="Y32" s="5"/>
      <c r="Z32" s="2">
        <f t="shared" si="5"/>
        <v>0</v>
      </c>
      <c r="AA32" s="1" t="s">
        <v>13</v>
      </c>
    </row>
    <row r="33" spans="1:27" x14ac:dyDescent="0.25">
      <c r="A33" s="1" t="s">
        <v>14</v>
      </c>
      <c r="B33" s="2">
        <v>-100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2">
        <f t="shared" si="4"/>
        <v>0</v>
      </c>
      <c r="Q33" s="3"/>
      <c r="R33" s="3"/>
      <c r="S33" s="3"/>
      <c r="T33" s="3"/>
      <c r="U33" s="3"/>
      <c r="V33" s="3"/>
      <c r="W33" s="3"/>
      <c r="X33" s="2">
        <f t="shared" si="6"/>
        <v>0</v>
      </c>
      <c r="Y33" s="5"/>
      <c r="Z33" s="2">
        <f t="shared" si="5"/>
        <v>-100</v>
      </c>
      <c r="AA33" s="1" t="s">
        <v>14</v>
      </c>
    </row>
    <row r="34" spans="1:27" x14ac:dyDescent="0.25">
      <c r="A34" s="1" t="s">
        <v>15</v>
      </c>
      <c r="B34" s="2">
        <v>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2">
        <f t="shared" si="4"/>
        <v>0</v>
      </c>
      <c r="Q34" s="3"/>
      <c r="R34" s="3"/>
      <c r="S34" s="3"/>
      <c r="T34" s="3"/>
      <c r="U34" s="3"/>
      <c r="V34" s="3"/>
      <c r="W34" s="3"/>
      <c r="X34" s="2">
        <f t="shared" si="6"/>
        <v>0</v>
      </c>
      <c r="Y34" s="5"/>
      <c r="Z34" s="2">
        <f t="shared" si="5"/>
        <v>0</v>
      </c>
      <c r="AA34" s="1" t="s">
        <v>15</v>
      </c>
    </row>
    <row r="35" spans="1:27" x14ac:dyDescent="0.25">
      <c r="A35" s="1" t="s">
        <v>16</v>
      </c>
      <c r="B35" s="2">
        <v>0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2">
        <f t="shared" si="4"/>
        <v>0</v>
      </c>
      <c r="Q35" s="3"/>
      <c r="R35" s="3"/>
      <c r="S35" s="3"/>
      <c r="T35" s="3"/>
      <c r="U35" s="3"/>
      <c r="V35" s="3"/>
      <c r="W35" s="3"/>
      <c r="X35" s="2">
        <f t="shared" si="6"/>
        <v>0</v>
      </c>
      <c r="Y35" s="5"/>
      <c r="Z35" s="2">
        <f t="shared" si="5"/>
        <v>0</v>
      </c>
      <c r="AA35" s="1" t="s">
        <v>16</v>
      </c>
    </row>
    <row r="36" spans="1:27" x14ac:dyDescent="0.25">
      <c r="A36" s="1" t="s">
        <v>17</v>
      </c>
      <c r="B36" s="2">
        <v>424</v>
      </c>
      <c r="C36" s="6">
        <v>278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2">
        <f t="shared" si="4"/>
        <v>278</v>
      </c>
      <c r="Q36" s="6"/>
      <c r="R36" s="6"/>
      <c r="S36" s="6"/>
      <c r="T36" s="6"/>
      <c r="U36" s="6"/>
      <c r="V36" s="6"/>
      <c r="W36" s="6"/>
      <c r="X36" s="2">
        <f t="shared" si="6"/>
        <v>0</v>
      </c>
      <c r="Y36" s="7"/>
      <c r="Z36" s="2">
        <f t="shared" si="5"/>
        <v>702</v>
      </c>
      <c r="AA36" s="1" t="s">
        <v>18</v>
      </c>
    </row>
    <row r="37" spans="1:27" x14ac:dyDescent="0.25">
      <c r="A37" s="1" t="s">
        <v>19</v>
      </c>
      <c r="B37" s="2">
        <v>-118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2">
        <f t="shared" si="4"/>
        <v>0</v>
      </c>
      <c r="Q37" s="3"/>
      <c r="R37" s="3"/>
      <c r="S37" s="3"/>
      <c r="T37" s="3"/>
      <c r="U37" s="3"/>
      <c r="V37" s="3"/>
      <c r="W37" s="3"/>
      <c r="X37" s="2">
        <f t="shared" si="6"/>
        <v>0</v>
      </c>
      <c r="Y37" s="5"/>
      <c r="Z37" s="2">
        <f t="shared" si="5"/>
        <v>-118</v>
      </c>
      <c r="AA37" s="1" t="s">
        <v>19</v>
      </c>
    </row>
    <row r="38" spans="1:27" x14ac:dyDescent="0.25">
      <c r="A38" s="1" t="s">
        <v>20</v>
      </c>
      <c r="B38" s="2">
        <v>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2">
        <f t="shared" si="4"/>
        <v>0</v>
      </c>
      <c r="Q38" s="3"/>
      <c r="R38" s="3"/>
      <c r="S38" s="3"/>
      <c r="T38" s="3"/>
      <c r="U38" s="3"/>
      <c r="V38" s="3"/>
      <c r="W38" s="3"/>
      <c r="X38" s="2">
        <f t="shared" si="6"/>
        <v>0</v>
      </c>
      <c r="Y38" s="5"/>
      <c r="Z38" s="2">
        <f t="shared" si="5"/>
        <v>0</v>
      </c>
      <c r="AA38" s="1" t="s">
        <v>20</v>
      </c>
    </row>
    <row r="39" spans="1:27" x14ac:dyDescent="0.25">
      <c r="A39" s="1" t="s">
        <v>21</v>
      </c>
      <c r="B39" s="2">
        <v>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2">
        <f t="shared" si="4"/>
        <v>0</v>
      </c>
      <c r="Q39" s="3"/>
      <c r="R39" s="3"/>
      <c r="S39" s="3"/>
      <c r="T39" s="3"/>
      <c r="U39" s="3"/>
      <c r="V39" s="3"/>
      <c r="W39" s="3"/>
      <c r="X39" s="2">
        <f t="shared" si="6"/>
        <v>0</v>
      </c>
      <c r="Y39" s="5"/>
      <c r="Z39" s="2">
        <f t="shared" si="5"/>
        <v>0</v>
      </c>
      <c r="AA39" s="1" t="s">
        <v>21</v>
      </c>
    </row>
    <row r="40" spans="1:27" x14ac:dyDescent="0.25">
      <c r="A40" s="8" t="s">
        <v>4</v>
      </c>
      <c r="B40" s="2">
        <f t="shared" ref="B40:X40" si="7">SUM(B27:B39)</f>
        <v>206</v>
      </c>
      <c r="C40" s="9">
        <f t="shared" si="7"/>
        <v>278</v>
      </c>
      <c r="D40" s="9">
        <f t="shared" si="7"/>
        <v>0</v>
      </c>
      <c r="E40" s="9">
        <f t="shared" si="7"/>
        <v>0</v>
      </c>
      <c r="F40" s="9">
        <f t="shared" si="7"/>
        <v>0</v>
      </c>
      <c r="G40" s="9">
        <f t="shared" si="7"/>
        <v>0</v>
      </c>
      <c r="H40" s="9">
        <f t="shared" si="7"/>
        <v>0</v>
      </c>
      <c r="I40" s="9">
        <f t="shared" si="7"/>
        <v>0</v>
      </c>
      <c r="J40" s="9">
        <f t="shared" si="7"/>
        <v>0</v>
      </c>
      <c r="K40" s="9">
        <f t="shared" si="7"/>
        <v>0</v>
      </c>
      <c r="L40" s="9">
        <f t="shared" si="7"/>
        <v>0</v>
      </c>
      <c r="M40" s="9">
        <f t="shared" si="7"/>
        <v>0</v>
      </c>
      <c r="N40" s="9">
        <f t="shared" si="7"/>
        <v>0</v>
      </c>
      <c r="O40" s="9">
        <f t="shared" si="7"/>
        <v>0</v>
      </c>
      <c r="P40" s="20">
        <f t="shared" si="7"/>
        <v>278</v>
      </c>
      <c r="Q40" s="9">
        <f t="shared" si="7"/>
        <v>0</v>
      </c>
      <c r="R40" s="9">
        <f t="shared" si="7"/>
        <v>0</v>
      </c>
      <c r="S40" s="9">
        <f t="shared" si="7"/>
        <v>0</v>
      </c>
      <c r="T40" s="9">
        <f t="shared" si="7"/>
        <v>0</v>
      </c>
      <c r="U40" s="9">
        <f t="shared" si="7"/>
        <v>0</v>
      </c>
      <c r="V40" s="9">
        <f t="shared" si="7"/>
        <v>0</v>
      </c>
      <c r="W40" s="9">
        <f t="shared" si="7"/>
        <v>0</v>
      </c>
      <c r="X40" s="11">
        <f t="shared" si="7"/>
        <v>0</v>
      </c>
      <c r="Y40" s="12">
        <f>Y36</f>
        <v>0</v>
      </c>
      <c r="Z40" s="2">
        <f t="shared" si="5"/>
        <v>484</v>
      </c>
      <c r="AA40" s="13"/>
    </row>
    <row r="41" spans="1:27" x14ac:dyDescent="0.25">
      <c r="A41" s="14" t="s">
        <v>26</v>
      </c>
      <c r="C41" s="15">
        <v>33360</v>
      </c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6"/>
      <c r="R41" s="16"/>
      <c r="S41" s="16"/>
      <c r="T41" s="16"/>
      <c r="U41" s="16"/>
    </row>
    <row r="42" spans="1:27" x14ac:dyDescent="0.25"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6"/>
      <c r="R42" s="16"/>
      <c r="S42" s="16"/>
      <c r="T42" s="16"/>
      <c r="U42" s="16"/>
    </row>
    <row r="43" spans="1:27" x14ac:dyDescent="0.25">
      <c r="A43" s="14" t="s">
        <v>22</v>
      </c>
      <c r="C43" s="27"/>
      <c r="D43" s="27"/>
    </row>
    <row r="44" spans="1:27" x14ac:dyDescent="0.25">
      <c r="A44" s="14" t="s">
        <v>23</v>
      </c>
      <c r="C44" s="27"/>
      <c r="D44" s="27"/>
    </row>
  </sheetData>
  <mergeCells count="66">
    <mergeCell ref="A1:C1"/>
    <mergeCell ref="D1:AA1"/>
    <mergeCell ref="A2:A4"/>
    <mergeCell ref="B2:B4"/>
    <mergeCell ref="C2:O2"/>
    <mergeCell ref="P2:P4"/>
    <mergeCell ref="Q2:W2"/>
    <mergeCell ref="X2:X4"/>
    <mergeCell ref="Y2:Y4"/>
    <mergeCell ref="Z2:Z4"/>
    <mergeCell ref="Q3:Q4"/>
    <mergeCell ref="R3:R4"/>
    <mergeCell ref="AA2:AA4"/>
    <mergeCell ref="C3:C4"/>
    <mergeCell ref="D3:D4"/>
    <mergeCell ref="E3:E4"/>
    <mergeCell ref="K3:K4"/>
    <mergeCell ref="C20:D20"/>
    <mergeCell ref="L3:L4"/>
    <mergeCell ref="M3:M4"/>
    <mergeCell ref="N3:N4"/>
    <mergeCell ref="F3:F4"/>
    <mergeCell ref="G3:G4"/>
    <mergeCell ref="H3:H4"/>
    <mergeCell ref="I3:I4"/>
    <mergeCell ref="J3:J4"/>
    <mergeCell ref="O3:O4"/>
    <mergeCell ref="S3:S4"/>
    <mergeCell ref="T3:T4"/>
    <mergeCell ref="U3:U4"/>
    <mergeCell ref="V3:V4"/>
    <mergeCell ref="W3:W4"/>
    <mergeCell ref="C21:D21"/>
    <mergeCell ref="A23:C23"/>
    <mergeCell ref="D23:AA23"/>
    <mergeCell ref="A24:A26"/>
    <mergeCell ref="B24:B26"/>
    <mergeCell ref="C24:O24"/>
    <mergeCell ref="P24:P26"/>
    <mergeCell ref="Q24:W24"/>
    <mergeCell ref="X24:X26"/>
    <mergeCell ref="Y24:Y26"/>
    <mergeCell ref="Z24:Z26"/>
    <mergeCell ref="AA24:AA26"/>
    <mergeCell ref="C25:C26"/>
    <mergeCell ref="D25:D26"/>
    <mergeCell ref="E25:E26"/>
    <mergeCell ref="U25:U26"/>
    <mergeCell ref="V25:V26"/>
    <mergeCell ref="W25:W26"/>
    <mergeCell ref="K25:K26"/>
    <mergeCell ref="L25:L26"/>
    <mergeCell ref="M25:M26"/>
    <mergeCell ref="N25:N26"/>
    <mergeCell ref="O25:O26"/>
    <mergeCell ref="Q25:Q26"/>
    <mergeCell ref="C43:D43"/>
    <mergeCell ref="C44:D44"/>
    <mergeCell ref="R25:R26"/>
    <mergeCell ref="S25:S26"/>
    <mergeCell ref="T25:T26"/>
    <mergeCell ref="F25:F26"/>
    <mergeCell ref="G25:G26"/>
    <mergeCell ref="H25:H26"/>
    <mergeCell ref="I25:I26"/>
    <mergeCell ref="J25:J2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"/>
  <sheetViews>
    <sheetView workbookViewId="0">
      <selection activeCell="E19" sqref="E19:F19"/>
    </sheetView>
  </sheetViews>
  <sheetFormatPr defaultRowHeight="15" x14ac:dyDescent="0.25"/>
  <cols>
    <col min="1" max="1" width="9.5703125" style="14" customWidth="1"/>
    <col min="2" max="2" width="7.85546875" style="14" customWidth="1"/>
    <col min="3" max="3" width="4.140625" style="14" customWidth="1"/>
    <col min="4" max="4" width="3.85546875" style="14" customWidth="1"/>
    <col min="5" max="5" width="4.140625" style="14" customWidth="1"/>
    <col min="6" max="6" width="3.85546875" style="14" customWidth="1"/>
    <col min="7" max="7" width="4.5703125" style="14" customWidth="1"/>
    <col min="8" max="8" width="4.28515625" style="14" customWidth="1"/>
    <col min="9" max="9" width="4.7109375" style="14" customWidth="1"/>
    <col min="10" max="15" width="3" style="14" customWidth="1"/>
    <col min="16" max="16" width="7.42578125" style="14" customWidth="1"/>
    <col min="17" max="23" width="4" style="17" customWidth="1"/>
    <col min="24" max="24" width="8" style="14" customWidth="1"/>
    <col min="25" max="25" width="5.28515625" style="14" customWidth="1"/>
    <col min="26" max="26" width="11.7109375" style="14" customWidth="1"/>
    <col min="27" max="27" width="11.140625" style="14" customWidth="1"/>
  </cols>
  <sheetData>
    <row r="1" spans="1:28" ht="15.75" x14ac:dyDescent="0.25">
      <c r="A1" s="32" t="s">
        <v>27</v>
      </c>
      <c r="B1" s="32"/>
      <c r="C1" s="32"/>
      <c r="D1" s="33" t="s">
        <v>0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 spans="1:28" x14ac:dyDescent="0.25">
      <c r="A2" s="34" t="s">
        <v>1</v>
      </c>
      <c r="B2" s="37" t="s">
        <v>2</v>
      </c>
      <c r="C2" s="40" t="s">
        <v>3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2"/>
      <c r="P2" s="43" t="s">
        <v>4</v>
      </c>
      <c r="Q2" s="46" t="s">
        <v>5</v>
      </c>
      <c r="R2" s="47"/>
      <c r="S2" s="47"/>
      <c r="T2" s="47"/>
      <c r="U2" s="47"/>
      <c r="V2" s="47"/>
      <c r="W2" s="48"/>
      <c r="X2" s="43" t="s">
        <v>4</v>
      </c>
      <c r="Y2" s="43" t="s">
        <v>6</v>
      </c>
      <c r="Z2" s="43" t="s">
        <v>7</v>
      </c>
      <c r="AA2" s="34" t="s">
        <v>1</v>
      </c>
    </row>
    <row r="3" spans="1:28" x14ac:dyDescent="0.25">
      <c r="A3" s="35"/>
      <c r="B3" s="38"/>
      <c r="C3" s="49" t="s">
        <v>30</v>
      </c>
      <c r="D3" s="49" t="s">
        <v>31</v>
      </c>
      <c r="E3" s="30" t="s">
        <v>77</v>
      </c>
      <c r="F3" s="49" t="s">
        <v>31</v>
      </c>
      <c r="G3" s="30" t="s">
        <v>38</v>
      </c>
      <c r="H3" s="49" t="s">
        <v>31</v>
      </c>
      <c r="I3" s="49" t="s">
        <v>31</v>
      </c>
      <c r="J3" s="30" t="s">
        <v>40</v>
      </c>
      <c r="K3" s="30"/>
      <c r="L3" s="30"/>
      <c r="M3" s="30"/>
      <c r="N3" s="30"/>
      <c r="O3" s="30"/>
      <c r="P3" s="44"/>
      <c r="Q3" s="51"/>
      <c r="R3" s="51"/>
      <c r="S3" s="51"/>
      <c r="T3" s="28"/>
      <c r="U3" s="28"/>
      <c r="V3" s="28"/>
      <c r="W3" s="28"/>
      <c r="X3" s="44"/>
      <c r="Y3" s="44"/>
      <c r="Z3" s="44"/>
      <c r="AA3" s="35"/>
    </row>
    <row r="4" spans="1:28" x14ac:dyDescent="0.25">
      <c r="A4" s="36"/>
      <c r="B4" s="39"/>
      <c r="C4" s="50"/>
      <c r="D4" s="50"/>
      <c r="E4" s="31"/>
      <c r="F4" s="50"/>
      <c r="G4" s="31"/>
      <c r="H4" s="50"/>
      <c r="I4" s="50"/>
      <c r="J4" s="31"/>
      <c r="K4" s="31"/>
      <c r="L4" s="31"/>
      <c r="M4" s="31"/>
      <c r="N4" s="31"/>
      <c r="O4" s="31"/>
      <c r="P4" s="45"/>
      <c r="Q4" s="51"/>
      <c r="R4" s="51"/>
      <c r="S4" s="51"/>
      <c r="T4" s="29"/>
      <c r="U4" s="29"/>
      <c r="V4" s="29"/>
      <c r="W4" s="29"/>
      <c r="X4" s="45"/>
      <c r="Y4" s="45"/>
      <c r="Z4" s="45"/>
      <c r="AA4" s="36"/>
      <c r="AB4" s="21"/>
    </row>
    <row r="5" spans="1:28" x14ac:dyDescent="0.25">
      <c r="A5" s="1" t="s">
        <v>8</v>
      </c>
      <c r="B5" s="2">
        <v>262</v>
      </c>
      <c r="C5" s="3">
        <v>6</v>
      </c>
      <c r="D5" s="3"/>
      <c r="E5" s="3"/>
      <c r="F5" s="3"/>
      <c r="G5" s="3">
        <v>6</v>
      </c>
      <c r="H5" s="3">
        <v>2</v>
      </c>
      <c r="I5" s="3"/>
      <c r="J5" s="3"/>
      <c r="K5" s="3"/>
      <c r="L5" s="3"/>
      <c r="M5" s="3"/>
      <c r="N5" s="3"/>
      <c r="O5" s="3"/>
      <c r="P5" s="2">
        <f t="shared" ref="P5:P17" si="0">SUM(C5:O5)</f>
        <v>14</v>
      </c>
      <c r="Q5" s="4"/>
      <c r="R5" s="4"/>
      <c r="S5" s="4"/>
      <c r="T5" s="4"/>
      <c r="U5" s="4"/>
      <c r="V5" s="4"/>
      <c r="W5" s="4"/>
      <c r="X5" s="2">
        <f>SUM(Q5:W5)</f>
        <v>0</v>
      </c>
      <c r="Y5" s="5"/>
      <c r="Z5" s="2">
        <f t="shared" ref="Z5:Z13" si="1">B5+P5-X5+Y5</f>
        <v>276</v>
      </c>
      <c r="AA5" s="1" t="s">
        <v>8</v>
      </c>
      <c r="AB5" s="21">
        <v>271</v>
      </c>
    </row>
    <row r="6" spans="1:28" x14ac:dyDescent="0.25">
      <c r="A6" s="1" t="s">
        <v>9</v>
      </c>
      <c r="B6" s="2">
        <v>413</v>
      </c>
      <c r="C6" s="3">
        <v>7</v>
      </c>
      <c r="D6" s="3">
        <v>7</v>
      </c>
      <c r="E6" s="3"/>
      <c r="F6" s="3"/>
      <c r="G6" s="3">
        <v>18</v>
      </c>
      <c r="H6" s="3">
        <v>17</v>
      </c>
      <c r="I6" s="3">
        <v>1</v>
      </c>
      <c r="J6" s="3">
        <v>4</v>
      </c>
      <c r="K6" s="3"/>
      <c r="L6" s="3"/>
      <c r="M6" s="3"/>
      <c r="N6" s="3"/>
      <c r="O6" s="3"/>
      <c r="P6" s="2">
        <f t="shared" si="0"/>
        <v>54</v>
      </c>
      <c r="Q6" s="3"/>
      <c r="R6" s="3"/>
      <c r="S6" s="3"/>
      <c r="T6" s="3"/>
      <c r="U6" s="3"/>
      <c r="V6" s="3"/>
      <c r="W6" s="3"/>
      <c r="X6" s="2">
        <f t="shared" ref="X6:X17" si="2">SUM(Q6:W6)</f>
        <v>0</v>
      </c>
      <c r="Y6" s="5"/>
      <c r="Z6" s="2">
        <f t="shared" si="1"/>
        <v>467</v>
      </c>
      <c r="AA6" s="1" t="s">
        <v>9</v>
      </c>
      <c r="AB6" s="21">
        <v>535</v>
      </c>
    </row>
    <row r="7" spans="1:28" x14ac:dyDescent="0.25">
      <c r="A7" s="1" t="s">
        <v>10</v>
      </c>
      <c r="B7" s="2">
        <v>1129</v>
      </c>
      <c r="C7" s="3">
        <v>17</v>
      </c>
      <c r="D7" s="3">
        <v>3</v>
      </c>
      <c r="E7" s="3"/>
      <c r="F7" s="3"/>
      <c r="G7" s="3">
        <v>14</v>
      </c>
      <c r="H7" s="3">
        <v>8</v>
      </c>
      <c r="I7" s="3">
        <v>11</v>
      </c>
      <c r="J7" s="3">
        <v>3</v>
      </c>
      <c r="K7" s="3"/>
      <c r="L7" s="3"/>
      <c r="M7" s="3"/>
      <c r="N7" s="3"/>
      <c r="O7" s="3"/>
      <c r="P7" s="2">
        <f t="shared" si="0"/>
        <v>56</v>
      </c>
      <c r="Q7" s="3"/>
      <c r="R7" s="3"/>
      <c r="S7" s="3"/>
      <c r="T7" s="3"/>
      <c r="U7" s="3"/>
      <c r="V7" s="3"/>
      <c r="W7" s="3"/>
      <c r="X7" s="2">
        <f t="shared" si="2"/>
        <v>0</v>
      </c>
      <c r="Y7" s="5"/>
      <c r="Z7" s="2">
        <f t="shared" si="1"/>
        <v>1185</v>
      </c>
      <c r="AA7" s="1" t="s">
        <v>10</v>
      </c>
      <c r="AB7" s="21">
        <v>1340</v>
      </c>
    </row>
    <row r="8" spans="1:28" x14ac:dyDescent="0.25">
      <c r="A8" s="1" t="s">
        <v>11</v>
      </c>
      <c r="B8" s="2">
        <v>291</v>
      </c>
      <c r="C8" s="3">
        <v>2</v>
      </c>
      <c r="D8" s="3">
        <v>1</v>
      </c>
      <c r="E8" s="3"/>
      <c r="F8" s="3"/>
      <c r="G8" s="3">
        <v>2</v>
      </c>
      <c r="H8" s="3">
        <v>1</v>
      </c>
      <c r="I8" s="3"/>
      <c r="J8" s="3"/>
      <c r="K8" s="3"/>
      <c r="L8" s="3"/>
      <c r="M8" s="3"/>
      <c r="N8" s="3"/>
      <c r="O8" s="3"/>
      <c r="P8" s="2">
        <f t="shared" si="0"/>
        <v>6</v>
      </c>
      <c r="Q8" s="3"/>
      <c r="R8" s="3"/>
      <c r="S8" s="3"/>
      <c r="T8" s="3"/>
      <c r="U8" s="3"/>
      <c r="V8" s="3"/>
      <c r="W8" s="3"/>
      <c r="X8" s="2">
        <f t="shared" si="2"/>
        <v>0</v>
      </c>
      <c r="Y8" s="5"/>
      <c r="Z8" s="2">
        <f t="shared" si="1"/>
        <v>297</v>
      </c>
      <c r="AA8" s="1" t="s">
        <v>11</v>
      </c>
      <c r="AB8" s="21">
        <v>203</v>
      </c>
    </row>
    <row r="9" spans="1:28" x14ac:dyDescent="0.25">
      <c r="A9" s="1" t="s">
        <v>12</v>
      </c>
      <c r="B9" s="2">
        <v>639</v>
      </c>
      <c r="C9" s="3">
        <v>55</v>
      </c>
      <c r="D9" s="3">
        <v>13</v>
      </c>
      <c r="E9" s="3"/>
      <c r="F9" s="3"/>
      <c r="G9" s="3">
        <v>10</v>
      </c>
      <c r="H9" s="3">
        <v>13</v>
      </c>
      <c r="I9" s="3">
        <v>5</v>
      </c>
      <c r="J9" s="3"/>
      <c r="K9" s="3"/>
      <c r="L9" s="3"/>
      <c r="M9" s="3"/>
      <c r="N9" s="3"/>
      <c r="O9" s="3"/>
      <c r="P9" s="2">
        <f t="shared" si="0"/>
        <v>96</v>
      </c>
      <c r="Q9" s="3"/>
      <c r="R9" s="3"/>
      <c r="S9" s="3"/>
      <c r="T9" s="3"/>
      <c r="U9" s="3"/>
      <c r="V9" s="3"/>
      <c r="W9" s="3"/>
      <c r="X9" s="2">
        <f t="shared" si="2"/>
        <v>0</v>
      </c>
      <c r="Y9" s="5"/>
      <c r="Z9" s="2">
        <f t="shared" si="1"/>
        <v>735</v>
      </c>
      <c r="AA9" s="1" t="s">
        <v>12</v>
      </c>
      <c r="AB9" s="21">
        <v>900</v>
      </c>
    </row>
    <row r="10" spans="1:28" x14ac:dyDescent="0.25">
      <c r="A10" s="1" t="s">
        <v>13</v>
      </c>
      <c r="B10" s="2">
        <v>408</v>
      </c>
      <c r="C10" s="3">
        <v>167</v>
      </c>
      <c r="D10" s="3">
        <v>72</v>
      </c>
      <c r="E10" s="3"/>
      <c r="F10" s="3"/>
      <c r="G10" s="3">
        <v>49</v>
      </c>
      <c r="H10" s="3">
        <v>61</v>
      </c>
      <c r="I10" s="3">
        <v>54</v>
      </c>
      <c r="J10" s="3">
        <v>22</v>
      </c>
      <c r="K10" s="3"/>
      <c r="L10" s="3"/>
      <c r="M10" s="3"/>
      <c r="N10" s="3"/>
      <c r="O10" s="3">
        <v>4</v>
      </c>
      <c r="P10" s="2">
        <f t="shared" si="0"/>
        <v>429</v>
      </c>
      <c r="Q10" s="3"/>
      <c r="R10" s="3"/>
      <c r="S10" s="3"/>
      <c r="T10" s="3"/>
      <c r="U10" s="3"/>
      <c r="V10" s="3"/>
      <c r="W10" s="3"/>
      <c r="X10" s="2">
        <f t="shared" si="2"/>
        <v>0</v>
      </c>
      <c r="Y10" s="5"/>
      <c r="Z10" s="2">
        <f t="shared" si="1"/>
        <v>837</v>
      </c>
      <c r="AA10" s="1" t="s">
        <v>13</v>
      </c>
      <c r="AB10" s="21">
        <v>1988</v>
      </c>
    </row>
    <row r="11" spans="1:28" x14ac:dyDescent="0.25">
      <c r="A11" s="1" t="s">
        <v>14</v>
      </c>
      <c r="B11" s="2">
        <v>234</v>
      </c>
      <c r="C11" s="3">
        <v>56</v>
      </c>
      <c r="D11" s="3">
        <v>12</v>
      </c>
      <c r="E11" s="3"/>
      <c r="F11" s="3"/>
      <c r="G11" s="3">
        <v>7</v>
      </c>
      <c r="H11" s="3">
        <v>9</v>
      </c>
      <c r="I11" s="3">
        <v>30</v>
      </c>
      <c r="J11" s="3">
        <v>12</v>
      </c>
      <c r="K11" s="3"/>
      <c r="L11" s="3"/>
      <c r="M11" s="3"/>
      <c r="N11" s="3"/>
      <c r="O11" s="3"/>
      <c r="P11" s="2">
        <f t="shared" si="0"/>
        <v>126</v>
      </c>
      <c r="Q11" s="3"/>
      <c r="R11" s="3"/>
      <c r="S11" s="3"/>
      <c r="T11" s="3"/>
      <c r="U11" s="3"/>
      <c r="V11" s="3"/>
      <c r="W11" s="3"/>
      <c r="X11" s="2">
        <f t="shared" si="2"/>
        <v>0</v>
      </c>
      <c r="Y11" s="5"/>
      <c r="Z11" s="2">
        <f t="shared" si="1"/>
        <v>360</v>
      </c>
      <c r="AA11" s="1" t="s">
        <v>14</v>
      </c>
      <c r="AB11" s="21">
        <v>898</v>
      </c>
    </row>
    <row r="12" spans="1:28" x14ac:dyDescent="0.25">
      <c r="A12" s="1" t="s">
        <v>15</v>
      </c>
      <c r="B12" s="2">
        <v>56</v>
      </c>
      <c r="C12" s="3">
        <v>4</v>
      </c>
      <c r="D12" s="3"/>
      <c r="E12" s="3"/>
      <c r="F12" s="3"/>
      <c r="G12" s="3">
        <v>1</v>
      </c>
      <c r="H12" s="3">
        <v>2</v>
      </c>
      <c r="I12" s="3"/>
      <c r="J12" s="3">
        <v>1</v>
      </c>
      <c r="K12" s="3"/>
      <c r="L12" s="3"/>
      <c r="M12" s="3"/>
      <c r="N12" s="3"/>
      <c r="O12" s="3"/>
      <c r="P12" s="2">
        <f t="shared" si="0"/>
        <v>8</v>
      </c>
      <c r="Q12" s="3"/>
      <c r="R12" s="3"/>
      <c r="S12" s="3"/>
      <c r="T12" s="3"/>
      <c r="U12" s="3"/>
      <c r="V12" s="3"/>
      <c r="W12" s="3"/>
      <c r="X12" s="2">
        <f t="shared" si="2"/>
        <v>0</v>
      </c>
      <c r="Y12" s="5"/>
      <c r="Z12" s="2">
        <f t="shared" si="1"/>
        <v>64</v>
      </c>
      <c r="AA12" s="1" t="s">
        <v>15</v>
      </c>
      <c r="AB12" s="21">
        <v>83</v>
      </c>
    </row>
    <row r="13" spans="1:28" x14ac:dyDescent="0.25">
      <c r="A13" s="1" t="s">
        <v>16</v>
      </c>
      <c r="B13" s="2">
        <v>306</v>
      </c>
      <c r="C13" s="3">
        <v>20</v>
      </c>
      <c r="D13" s="3">
        <v>2</v>
      </c>
      <c r="E13" s="3"/>
      <c r="F13" s="3"/>
      <c r="G13" s="3">
        <v>2</v>
      </c>
      <c r="H13" s="3">
        <v>1</v>
      </c>
      <c r="I13" s="3">
        <v>1</v>
      </c>
      <c r="J13" s="3">
        <v>5</v>
      </c>
      <c r="K13" s="3"/>
      <c r="L13" s="3"/>
      <c r="M13" s="3"/>
      <c r="N13" s="3"/>
      <c r="O13" s="3"/>
      <c r="P13" s="2">
        <f t="shared" si="0"/>
        <v>31</v>
      </c>
      <c r="Q13" s="3"/>
      <c r="R13" s="3"/>
      <c r="S13" s="3"/>
      <c r="T13" s="3"/>
      <c r="U13" s="3"/>
      <c r="V13" s="3"/>
      <c r="W13" s="3"/>
      <c r="X13" s="2">
        <f t="shared" si="2"/>
        <v>0</v>
      </c>
      <c r="Y13" s="5"/>
      <c r="Z13" s="2">
        <f t="shared" si="1"/>
        <v>337</v>
      </c>
      <c r="AA13" s="1" t="s">
        <v>16</v>
      </c>
      <c r="AB13" s="21">
        <v>0</v>
      </c>
    </row>
    <row r="14" spans="1:28" x14ac:dyDescent="0.25">
      <c r="A14" s="1" t="s">
        <v>17</v>
      </c>
      <c r="B14" s="2">
        <v>1904</v>
      </c>
      <c r="C14" s="6">
        <v>86</v>
      </c>
      <c r="D14" s="6">
        <v>16</v>
      </c>
      <c r="E14" s="6"/>
      <c r="F14" s="6"/>
      <c r="G14" s="6">
        <v>17</v>
      </c>
      <c r="H14" s="6">
        <v>12</v>
      </c>
      <c r="I14" s="6">
        <v>24</v>
      </c>
      <c r="J14" s="6">
        <v>11</v>
      </c>
      <c r="K14" s="6"/>
      <c r="L14" s="6"/>
      <c r="M14" s="6"/>
      <c r="N14" s="6"/>
      <c r="O14" s="6"/>
      <c r="P14" s="2">
        <f t="shared" si="0"/>
        <v>166</v>
      </c>
      <c r="Q14" s="6"/>
      <c r="R14" s="6"/>
      <c r="S14" s="6"/>
      <c r="T14" s="6"/>
      <c r="U14" s="6"/>
      <c r="V14" s="6"/>
      <c r="W14" s="6"/>
      <c r="X14" s="2">
        <f t="shared" si="2"/>
        <v>0</v>
      </c>
      <c r="Y14" s="7"/>
      <c r="Z14" s="2">
        <f>B14+P14-Y14</f>
        <v>2070</v>
      </c>
      <c r="AA14" s="1" t="s">
        <v>18</v>
      </c>
      <c r="AB14" s="21">
        <v>78</v>
      </c>
    </row>
    <row r="15" spans="1:28" x14ac:dyDescent="0.25">
      <c r="A15" s="1" t="s">
        <v>19</v>
      </c>
      <c r="B15" s="2">
        <v>374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2">
        <f t="shared" si="0"/>
        <v>0</v>
      </c>
      <c r="Q15" s="3"/>
      <c r="R15" s="3"/>
      <c r="S15" s="3"/>
      <c r="T15" s="3"/>
      <c r="U15" s="3"/>
      <c r="V15" s="3"/>
      <c r="W15" s="3"/>
      <c r="X15" s="2">
        <f t="shared" si="2"/>
        <v>0</v>
      </c>
      <c r="Y15" s="5"/>
      <c r="Z15" s="2">
        <f>B15+P15-X15+Y15</f>
        <v>374</v>
      </c>
      <c r="AA15" s="1" t="s">
        <v>19</v>
      </c>
      <c r="AB15" s="21">
        <v>406</v>
      </c>
    </row>
    <row r="16" spans="1:28" x14ac:dyDescent="0.25">
      <c r="A16" s="1" t="s">
        <v>20</v>
      </c>
      <c r="B16" s="2">
        <v>102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2">
        <f t="shared" si="0"/>
        <v>0</v>
      </c>
      <c r="Q16" s="3"/>
      <c r="R16" s="3"/>
      <c r="S16" s="3"/>
      <c r="T16" s="3"/>
      <c r="U16" s="3"/>
      <c r="V16" s="3"/>
      <c r="W16" s="3"/>
      <c r="X16" s="2">
        <f t="shared" si="2"/>
        <v>0</v>
      </c>
      <c r="Y16" s="5"/>
      <c r="Z16" s="2">
        <f>B16+P16-X16+Y16</f>
        <v>102</v>
      </c>
      <c r="AA16" s="1" t="s">
        <v>20</v>
      </c>
      <c r="AB16" s="21">
        <v>102</v>
      </c>
    </row>
    <row r="17" spans="1:28" x14ac:dyDescent="0.25">
      <c r="A17" s="1" t="s">
        <v>21</v>
      </c>
      <c r="B17" s="2">
        <v>19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2">
        <f t="shared" si="0"/>
        <v>0</v>
      </c>
      <c r="Q17" s="3"/>
      <c r="R17" s="3"/>
      <c r="S17" s="3"/>
      <c r="T17" s="3"/>
      <c r="U17" s="3"/>
      <c r="V17" s="3"/>
      <c r="W17" s="3"/>
      <c r="X17" s="2">
        <f t="shared" si="2"/>
        <v>0</v>
      </c>
      <c r="Y17" s="5"/>
      <c r="Z17" s="2">
        <f>B17+P17-X17+Y17</f>
        <v>19</v>
      </c>
      <c r="AA17" s="1" t="s">
        <v>21</v>
      </c>
      <c r="AB17" s="21">
        <v>19</v>
      </c>
    </row>
    <row r="18" spans="1:28" x14ac:dyDescent="0.25">
      <c r="A18" s="8" t="s">
        <v>4</v>
      </c>
      <c r="B18" s="2">
        <f t="shared" ref="B18:X18" si="3">SUM(B5:B17)</f>
        <v>6137</v>
      </c>
      <c r="C18" s="9">
        <f t="shared" si="3"/>
        <v>420</v>
      </c>
      <c r="D18" s="9">
        <f t="shared" si="3"/>
        <v>126</v>
      </c>
      <c r="E18" s="9">
        <f t="shared" si="3"/>
        <v>0</v>
      </c>
      <c r="F18" s="9">
        <f t="shared" si="3"/>
        <v>0</v>
      </c>
      <c r="G18" s="9">
        <f t="shared" si="3"/>
        <v>126</v>
      </c>
      <c r="H18" s="9">
        <f t="shared" si="3"/>
        <v>126</v>
      </c>
      <c r="I18" s="9">
        <f t="shared" si="3"/>
        <v>126</v>
      </c>
      <c r="J18" s="9">
        <f t="shared" si="3"/>
        <v>58</v>
      </c>
      <c r="K18" s="9">
        <f t="shared" si="3"/>
        <v>0</v>
      </c>
      <c r="L18" s="9">
        <f t="shared" si="3"/>
        <v>0</v>
      </c>
      <c r="M18" s="9">
        <f t="shared" si="3"/>
        <v>0</v>
      </c>
      <c r="N18" s="9">
        <f t="shared" si="3"/>
        <v>0</v>
      </c>
      <c r="O18" s="9">
        <f t="shared" si="3"/>
        <v>4</v>
      </c>
      <c r="P18" s="22">
        <f t="shared" si="3"/>
        <v>986</v>
      </c>
      <c r="Q18" s="9">
        <f t="shared" si="3"/>
        <v>0</v>
      </c>
      <c r="R18" s="9">
        <f t="shared" si="3"/>
        <v>0</v>
      </c>
      <c r="S18" s="9">
        <f t="shared" si="3"/>
        <v>0</v>
      </c>
      <c r="T18" s="9">
        <f t="shared" si="3"/>
        <v>0</v>
      </c>
      <c r="U18" s="9">
        <f t="shared" si="3"/>
        <v>0</v>
      </c>
      <c r="V18" s="9">
        <f t="shared" si="3"/>
        <v>0</v>
      </c>
      <c r="W18" s="9">
        <f t="shared" si="3"/>
        <v>0</v>
      </c>
      <c r="X18" s="11">
        <f t="shared" si="3"/>
        <v>0</v>
      </c>
      <c r="Y18" s="12">
        <f>Y14</f>
        <v>0</v>
      </c>
      <c r="Z18" s="2">
        <f>SUM(Z5:Z17)</f>
        <v>7123</v>
      </c>
      <c r="AA18" s="13"/>
      <c r="AB18" s="21">
        <f>SUM(AB5:AB17)</f>
        <v>6823</v>
      </c>
    </row>
    <row r="19" spans="1:28" x14ac:dyDescent="0.25"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6"/>
      <c r="R19" s="16"/>
      <c r="S19" s="16"/>
      <c r="T19" s="16"/>
      <c r="U19" s="16"/>
    </row>
    <row r="20" spans="1:28" x14ac:dyDescent="0.25">
      <c r="A20" s="14" t="s">
        <v>22</v>
      </c>
      <c r="C20" s="27"/>
      <c r="D20" s="27"/>
    </row>
    <row r="21" spans="1:28" x14ac:dyDescent="0.25">
      <c r="A21" s="14" t="s">
        <v>23</v>
      </c>
      <c r="C21" s="27"/>
      <c r="D21" s="27"/>
    </row>
    <row r="22" spans="1:28" x14ac:dyDescent="0.25">
      <c r="AA22" s="14" t="s">
        <v>24</v>
      </c>
    </row>
    <row r="23" spans="1:28" ht="15.75" x14ac:dyDescent="0.25">
      <c r="A23" s="32" t="s">
        <v>25</v>
      </c>
      <c r="B23" s="32"/>
      <c r="C23" s="3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 spans="1:28" x14ac:dyDescent="0.25">
      <c r="A24" s="34" t="s">
        <v>1</v>
      </c>
      <c r="B24" s="37" t="s">
        <v>2</v>
      </c>
      <c r="C24" s="40" t="s">
        <v>3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2"/>
      <c r="P24" s="43" t="s">
        <v>4</v>
      </c>
      <c r="Q24" s="46" t="s">
        <v>5</v>
      </c>
      <c r="R24" s="47"/>
      <c r="S24" s="47"/>
      <c r="T24" s="47"/>
      <c r="U24" s="47"/>
      <c r="V24" s="47"/>
      <c r="W24" s="48"/>
      <c r="X24" s="43" t="s">
        <v>4</v>
      </c>
      <c r="Y24" s="43" t="s">
        <v>6</v>
      </c>
      <c r="Z24" s="43" t="s">
        <v>7</v>
      </c>
      <c r="AA24" s="34" t="s">
        <v>1</v>
      </c>
    </row>
    <row r="25" spans="1:28" x14ac:dyDescent="0.25">
      <c r="A25" s="35"/>
      <c r="B25" s="38"/>
      <c r="C25" s="49"/>
      <c r="D25" s="49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44"/>
      <c r="Q25" s="28"/>
      <c r="R25" s="28"/>
      <c r="S25" s="28"/>
      <c r="T25" s="28"/>
      <c r="U25" s="28"/>
      <c r="V25" s="28"/>
      <c r="W25" s="28"/>
      <c r="X25" s="44"/>
      <c r="Y25" s="44"/>
      <c r="Z25" s="44"/>
      <c r="AA25" s="35"/>
    </row>
    <row r="26" spans="1:28" x14ac:dyDescent="0.25">
      <c r="A26" s="36"/>
      <c r="B26" s="39"/>
      <c r="C26" s="50"/>
      <c r="D26" s="50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45"/>
      <c r="Q26" s="29"/>
      <c r="R26" s="29"/>
      <c r="S26" s="29"/>
      <c r="T26" s="29"/>
      <c r="U26" s="29"/>
      <c r="V26" s="29"/>
      <c r="W26" s="29"/>
      <c r="X26" s="45"/>
      <c r="Y26" s="45"/>
      <c r="Z26" s="45"/>
      <c r="AA26" s="36"/>
    </row>
    <row r="27" spans="1:28" x14ac:dyDescent="0.25">
      <c r="A27" s="1" t="s">
        <v>8</v>
      </c>
      <c r="B27" s="2">
        <v>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2">
        <f t="shared" ref="P27:P39" si="4">SUM(C27:O27)</f>
        <v>0</v>
      </c>
      <c r="Q27" s="4"/>
      <c r="R27" s="4"/>
      <c r="S27" s="4"/>
      <c r="T27" s="4"/>
      <c r="U27" s="4"/>
      <c r="V27" s="4"/>
      <c r="W27" s="4"/>
      <c r="X27" s="2">
        <f>SUM(Q27:W27)</f>
        <v>0</v>
      </c>
      <c r="Y27" s="5"/>
      <c r="Z27" s="2">
        <f t="shared" ref="Z27:Z40" si="5">B27+P27-X27+Y27</f>
        <v>0</v>
      </c>
      <c r="AA27" s="1" t="s">
        <v>8</v>
      </c>
    </row>
    <row r="28" spans="1:28" x14ac:dyDescent="0.25">
      <c r="A28" s="1" t="s">
        <v>9</v>
      </c>
      <c r="B28" s="2">
        <v>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2">
        <f t="shared" si="4"/>
        <v>0</v>
      </c>
      <c r="Q28" s="3"/>
      <c r="R28" s="3"/>
      <c r="S28" s="3"/>
      <c r="T28" s="3"/>
      <c r="U28" s="3"/>
      <c r="V28" s="3"/>
      <c r="W28" s="3"/>
      <c r="X28" s="2">
        <f t="shared" ref="X28:X39" si="6">SUM(Q28:W28)</f>
        <v>0</v>
      </c>
      <c r="Y28" s="5"/>
      <c r="Z28" s="2">
        <f t="shared" si="5"/>
        <v>0</v>
      </c>
      <c r="AA28" s="1" t="s">
        <v>9</v>
      </c>
    </row>
    <row r="29" spans="1:28" x14ac:dyDescent="0.25">
      <c r="A29" s="1" t="s">
        <v>10</v>
      </c>
      <c r="B29" s="2">
        <v>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2">
        <f t="shared" si="4"/>
        <v>0</v>
      </c>
      <c r="Q29" s="3"/>
      <c r="R29" s="3"/>
      <c r="S29" s="3"/>
      <c r="T29" s="3"/>
      <c r="U29" s="3"/>
      <c r="V29" s="3"/>
      <c r="W29" s="3"/>
      <c r="X29" s="2">
        <f t="shared" si="6"/>
        <v>0</v>
      </c>
      <c r="Y29" s="5"/>
      <c r="Z29" s="2">
        <f t="shared" si="5"/>
        <v>0</v>
      </c>
      <c r="AA29" s="1" t="s">
        <v>10</v>
      </c>
    </row>
    <row r="30" spans="1:28" x14ac:dyDescent="0.25">
      <c r="A30" s="1" t="s">
        <v>11</v>
      </c>
      <c r="B30" s="2"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2">
        <f t="shared" si="4"/>
        <v>0</v>
      </c>
      <c r="Q30" s="3"/>
      <c r="R30" s="3"/>
      <c r="S30" s="3"/>
      <c r="T30" s="3"/>
      <c r="U30" s="3"/>
      <c r="V30" s="3"/>
      <c r="W30" s="3"/>
      <c r="X30" s="2">
        <f t="shared" si="6"/>
        <v>0</v>
      </c>
      <c r="Y30" s="5"/>
      <c r="Z30" s="2">
        <f t="shared" si="5"/>
        <v>0</v>
      </c>
      <c r="AA30" s="1" t="s">
        <v>11</v>
      </c>
    </row>
    <row r="31" spans="1:28" x14ac:dyDescent="0.25">
      <c r="A31" s="1" t="s">
        <v>12</v>
      </c>
      <c r="B31" s="2">
        <v>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2">
        <f t="shared" si="4"/>
        <v>0</v>
      </c>
      <c r="Q31" s="3"/>
      <c r="R31" s="3"/>
      <c r="S31" s="3"/>
      <c r="T31" s="3"/>
      <c r="U31" s="3"/>
      <c r="V31" s="3"/>
      <c r="W31" s="3"/>
      <c r="X31" s="2">
        <f t="shared" si="6"/>
        <v>0</v>
      </c>
      <c r="Y31" s="5"/>
      <c r="Z31" s="2">
        <f t="shared" si="5"/>
        <v>0</v>
      </c>
      <c r="AA31" s="1" t="s">
        <v>12</v>
      </c>
    </row>
    <row r="32" spans="1:28" x14ac:dyDescent="0.25">
      <c r="A32" s="1" t="s">
        <v>13</v>
      </c>
      <c r="B32" s="2">
        <v>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2">
        <f t="shared" si="4"/>
        <v>0</v>
      </c>
      <c r="Q32" s="3"/>
      <c r="R32" s="3"/>
      <c r="S32" s="3"/>
      <c r="T32" s="3"/>
      <c r="U32" s="3"/>
      <c r="V32" s="3"/>
      <c r="W32" s="3"/>
      <c r="X32" s="2">
        <f t="shared" si="6"/>
        <v>0</v>
      </c>
      <c r="Y32" s="5"/>
      <c r="Z32" s="2">
        <f t="shared" si="5"/>
        <v>0</v>
      </c>
      <c r="AA32" s="1" t="s">
        <v>13</v>
      </c>
    </row>
    <row r="33" spans="1:27" x14ac:dyDescent="0.25">
      <c r="A33" s="1" t="s">
        <v>14</v>
      </c>
      <c r="B33" s="2">
        <v>-100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2">
        <f t="shared" si="4"/>
        <v>0</v>
      </c>
      <c r="Q33" s="3"/>
      <c r="R33" s="3"/>
      <c r="S33" s="3"/>
      <c r="T33" s="3"/>
      <c r="U33" s="3"/>
      <c r="V33" s="3"/>
      <c r="W33" s="3"/>
      <c r="X33" s="2">
        <f t="shared" si="6"/>
        <v>0</v>
      </c>
      <c r="Y33" s="5"/>
      <c r="Z33" s="2">
        <f t="shared" si="5"/>
        <v>-100</v>
      </c>
      <c r="AA33" s="1" t="s">
        <v>14</v>
      </c>
    </row>
    <row r="34" spans="1:27" x14ac:dyDescent="0.25">
      <c r="A34" s="1" t="s">
        <v>15</v>
      </c>
      <c r="B34" s="2">
        <v>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2">
        <f t="shared" si="4"/>
        <v>0</v>
      </c>
      <c r="Q34" s="3"/>
      <c r="R34" s="3"/>
      <c r="S34" s="3"/>
      <c r="T34" s="3"/>
      <c r="U34" s="3"/>
      <c r="V34" s="3"/>
      <c r="W34" s="3"/>
      <c r="X34" s="2">
        <f t="shared" si="6"/>
        <v>0</v>
      </c>
      <c r="Y34" s="5"/>
      <c r="Z34" s="2">
        <f t="shared" si="5"/>
        <v>0</v>
      </c>
      <c r="AA34" s="1" t="s">
        <v>15</v>
      </c>
    </row>
    <row r="35" spans="1:27" x14ac:dyDescent="0.25">
      <c r="A35" s="1" t="s">
        <v>16</v>
      </c>
      <c r="B35" s="2">
        <v>0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2">
        <f t="shared" si="4"/>
        <v>0</v>
      </c>
      <c r="Q35" s="3"/>
      <c r="R35" s="3"/>
      <c r="S35" s="3"/>
      <c r="T35" s="3"/>
      <c r="U35" s="3"/>
      <c r="V35" s="3"/>
      <c r="W35" s="3"/>
      <c r="X35" s="2">
        <f t="shared" si="6"/>
        <v>0</v>
      </c>
      <c r="Y35" s="5"/>
      <c r="Z35" s="2">
        <f t="shared" si="5"/>
        <v>0</v>
      </c>
      <c r="AA35" s="1" t="s">
        <v>16</v>
      </c>
    </row>
    <row r="36" spans="1:27" x14ac:dyDescent="0.25">
      <c r="A36" s="1" t="s">
        <v>17</v>
      </c>
      <c r="B36" s="2">
        <v>702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2">
        <f t="shared" si="4"/>
        <v>0</v>
      </c>
      <c r="Q36" s="6"/>
      <c r="R36" s="6"/>
      <c r="S36" s="6"/>
      <c r="T36" s="6"/>
      <c r="U36" s="6"/>
      <c r="V36" s="6"/>
      <c r="W36" s="6"/>
      <c r="X36" s="2">
        <f t="shared" si="6"/>
        <v>0</v>
      </c>
      <c r="Y36" s="7"/>
      <c r="Z36" s="2">
        <f t="shared" si="5"/>
        <v>702</v>
      </c>
      <c r="AA36" s="1" t="s">
        <v>18</v>
      </c>
    </row>
    <row r="37" spans="1:27" x14ac:dyDescent="0.25">
      <c r="A37" s="1" t="s">
        <v>19</v>
      </c>
      <c r="B37" s="2">
        <v>-118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2">
        <f t="shared" si="4"/>
        <v>0</v>
      </c>
      <c r="Q37" s="3"/>
      <c r="R37" s="3"/>
      <c r="S37" s="3"/>
      <c r="T37" s="3"/>
      <c r="U37" s="3"/>
      <c r="V37" s="3"/>
      <c r="W37" s="3"/>
      <c r="X37" s="2">
        <f t="shared" si="6"/>
        <v>0</v>
      </c>
      <c r="Y37" s="5"/>
      <c r="Z37" s="2">
        <f t="shared" si="5"/>
        <v>-118</v>
      </c>
      <c r="AA37" s="1" t="s">
        <v>19</v>
      </c>
    </row>
    <row r="38" spans="1:27" x14ac:dyDescent="0.25">
      <c r="A38" s="1" t="s">
        <v>20</v>
      </c>
      <c r="B38" s="2">
        <v>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2">
        <f t="shared" si="4"/>
        <v>0</v>
      </c>
      <c r="Q38" s="3"/>
      <c r="R38" s="3"/>
      <c r="S38" s="3"/>
      <c r="T38" s="3"/>
      <c r="U38" s="3"/>
      <c r="V38" s="3"/>
      <c r="W38" s="3"/>
      <c r="X38" s="2">
        <f t="shared" si="6"/>
        <v>0</v>
      </c>
      <c r="Y38" s="5"/>
      <c r="Z38" s="2">
        <f t="shared" si="5"/>
        <v>0</v>
      </c>
      <c r="AA38" s="1" t="s">
        <v>20</v>
      </c>
    </row>
    <row r="39" spans="1:27" x14ac:dyDescent="0.25">
      <c r="A39" s="1" t="s">
        <v>21</v>
      </c>
      <c r="B39" s="2">
        <v>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2">
        <f t="shared" si="4"/>
        <v>0</v>
      </c>
      <c r="Q39" s="3"/>
      <c r="R39" s="3"/>
      <c r="S39" s="3"/>
      <c r="T39" s="3"/>
      <c r="U39" s="3"/>
      <c r="V39" s="3"/>
      <c r="W39" s="3"/>
      <c r="X39" s="2">
        <f t="shared" si="6"/>
        <v>0</v>
      </c>
      <c r="Y39" s="5"/>
      <c r="Z39" s="2">
        <f t="shared" si="5"/>
        <v>0</v>
      </c>
      <c r="AA39" s="1" t="s">
        <v>21</v>
      </c>
    </row>
    <row r="40" spans="1:27" x14ac:dyDescent="0.25">
      <c r="A40" s="8" t="s">
        <v>4</v>
      </c>
      <c r="B40" s="2">
        <f t="shared" ref="B40:X40" si="7">SUM(B27:B39)</f>
        <v>484</v>
      </c>
      <c r="C40" s="9">
        <f t="shared" si="7"/>
        <v>0</v>
      </c>
      <c r="D40" s="9">
        <f t="shared" si="7"/>
        <v>0</v>
      </c>
      <c r="E40" s="9">
        <f t="shared" si="7"/>
        <v>0</v>
      </c>
      <c r="F40" s="9">
        <f t="shared" si="7"/>
        <v>0</v>
      </c>
      <c r="G40" s="9">
        <f t="shared" si="7"/>
        <v>0</v>
      </c>
      <c r="H40" s="9">
        <f t="shared" si="7"/>
        <v>0</v>
      </c>
      <c r="I40" s="9">
        <f t="shared" si="7"/>
        <v>0</v>
      </c>
      <c r="J40" s="9">
        <f t="shared" si="7"/>
        <v>0</v>
      </c>
      <c r="K40" s="9">
        <f t="shared" si="7"/>
        <v>0</v>
      </c>
      <c r="L40" s="9">
        <f t="shared" si="7"/>
        <v>0</v>
      </c>
      <c r="M40" s="9">
        <f t="shared" si="7"/>
        <v>0</v>
      </c>
      <c r="N40" s="9">
        <f t="shared" si="7"/>
        <v>0</v>
      </c>
      <c r="O40" s="9">
        <f t="shared" si="7"/>
        <v>0</v>
      </c>
      <c r="P40" s="22">
        <f t="shared" si="7"/>
        <v>0</v>
      </c>
      <c r="Q40" s="9">
        <f t="shared" si="7"/>
        <v>0</v>
      </c>
      <c r="R40" s="9">
        <f t="shared" si="7"/>
        <v>0</v>
      </c>
      <c r="S40" s="9">
        <f t="shared" si="7"/>
        <v>0</v>
      </c>
      <c r="T40" s="9">
        <f t="shared" si="7"/>
        <v>0</v>
      </c>
      <c r="U40" s="9">
        <f t="shared" si="7"/>
        <v>0</v>
      </c>
      <c r="V40" s="9">
        <f t="shared" si="7"/>
        <v>0</v>
      </c>
      <c r="W40" s="9">
        <f t="shared" si="7"/>
        <v>0</v>
      </c>
      <c r="X40" s="11">
        <f t="shared" si="7"/>
        <v>0</v>
      </c>
      <c r="Y40" s="12">
        <f>Y36</f>
        <v>0</v>
      </c>
      <c r="Z40" s="2">
        <f t="shared" si="5"/>
        <v>484</v>
      </c>
      <c r="AA40" s="13"/>
    </row>
    <row r="41" spans="1:27" x14ac:dyDescent="0.25">
      <c r="A41" s="14" t="s">
        <v>26</v>
      </c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6"/>
      <c r="R41" s="16"/>
      <c r="S41" s="16"/>
      <c r="T41" s="16"/>
      <c r="U41" s="16"/>
    </row>
    <row r="42" spans="1:27" x14ac:dyDescent="0.25"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6"/>
      <c r="R42" s="16"/>
      <c r="S42" s="16"/>
      <c r="T42" s="16"/>
      <c r="U42" s="16"/>
    </row>
    <row r="43" spans="1:27" x14ac:dyDescent="0.25">
      <c r="A43" s="14" t="s">
        <v>22</v>
      </c>
      <c r="C43" s="27"/>
      <c r="D43" s="27"/>
    </row>
    <row r="44" spans="1:27" x14ac:dyDescent="0.25">
      <c r="A44" s="14" t="s">
        <v>23</v>
      </c>
      <c r="C44" s="27"/>
      <c r="D44" s="27"/>
    </row>
  </sheetData>
  <mergeCells count="66">
    <mergeCell ref="A1:C1"/>
    <mergeCell ref="D1:AA1"/>
    <mergeCell ref="A2:A4"/>
    <mergeCell ref="B2:B4"/>
    <mergeCell ref="C2:O2"/>
    <mergeCell ref="P2:P4"/>
    <mergeCell ref="Q2:W2"/>
    <mergeCell ref="X2:X4"/>
    <mergeCell ref="Y2:Y4"/>
    <mergeCell ref="Z2:Z4"/>
    <mergeCell ref="Q3:Q4"/>
    <mergeCell ref="R3:R4"/>
    <mergeCell ref="AA2:AA4"/>
    <mergeCell ref="C3:C4"/>
    <mergeCell ref="D3:D4"/>
    <mergeCell ref="E3:E4"/>
    <mergeCell ref="K3:K4"/>
    <mergeCell ref="C20:D20"/>
    <mergeCell ref="L3:L4"/>
    <mergeCell ref="M3:M4"/>
    <mergeCell ref="N3:N4"/>
    <mergeCell ref="F3:F4"/>
    <mergeCell ref="G3:G4"/>
    <mergeCell ref="H3:H4"/>
    <mergeCell ref="I3:I4"/>
    <mergeCell ref="J3:J4"/>
    <mergeCell ref="O3:O4"/>
    <mergeCell ref="S3:S4"/>
    <mergeCell ref="T3:T4"/>
    <mergeCell ref="U3:U4"/>
    <mergeCell ref="V3:V4"/>
    <mergeCell ref="W3:W4"/>
    <mergeCell ref="C21:D21"/>
    <mergeCell ref="A23:C23"/>
    <mergeCell ref="D23:AA23"/>
    <mergeCell ref="A24:A26"/>
    <mergeCell ref="B24:B26"/>
    <mergeCell ref="C24:O24"/>
    <mergeCell ref="P24:P26"/>
    <mergeCell ref="Q24:W24"/>
    <mergeCell ref="X24:X26"/>
    <mergeCell ref="Y24:Y26"/>
    <mergeCell ref="Z24:Z26"/>
    <mergeCell ref="AA24:AA26"/>
    <mergeCell ref="C25:C26"/>
    <mergeCell ref="D25:D26"/>
    <mergeCell ref="E25:E26"/>
    <mergeCell ref="U25:U26"/>
    <mergeCell ref="V25:V26"/>
    <mergeCell ref="W25:W26"/>
    <mergeCell ref="K25:K26"/>
    <mergeCell ref="L25:L26"/>
    <mergeCell ref="M25:M26"/>
    <mergeCell ref="N25:N26"/>
    <mergeCell ref="O25:O26"/>
    <mergeCell ref="Q25:Q26"/>
    <mergeCell ref="C43:D43"/>
    <mergeCell ref="C44:D44"/>
    <mergeCell ref="R25:R26"/>
    <mergeCell ref="S25:S26"/>
    <mergeCell ref="T25:T26"/>
    <mergeCell ref="F25:F26"/>
    <mergeCell ref="G25:G26"/>
    <mergeCell ref="H25:H26"/>
    <mergeCell ref="I25:I26"/>
    <mergeCell ref="J25:J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23</vt:i4>
      </vt:variant>
    </vt:vector>
  </HeadingPairs>
  <TitlesOfParts>
    <vt:vector size="23" baseType="lpstr">
      <vt:lpstr>1.07</vt:lpstr>
      <vt:lpstr>2.07</vt:lpstr>
      <vt:lpstr>3.07</vt:lpstr>
      <vt:lpstr>5.07</vt:lpstr>
      <vt:lpstr>6.07</vt:lpstr>
      <vt:lpstr>7.07</vt:lpstr>
      <vt:lpstr>8.07</vt:lpstr>
      <vt:lpstr>9.07</vt:lpstr>
      <vt:lpstr>10.07</vt:lpstr>
      <vt:lpstr>12.07</vt:lpstr>
      <vt:lpstr>13.07</vt:lpstr>
      <vt:lpstr>14.07</vt:lpstr>
      <vt:lpstr>15.07</vt:lpstr>
      <vt:lpstr>16.07</vt:lpstr>
      <vt:lpstr>17.07</vt:lpstr>
      <vt:lpstr>19.07</vt:lpstr>
      <vt:lpstr>20.07</vt:lpstr>
      <vt:lpstr>21.07</vt:lpstr>
      <vt:lpstr>Лист6</vt:lpstr>
      <vt:lpstr>Лист1</vt:lpstr>
      <vt:lpstr>Лист4</vt:lpstr>
      <vt:lpstr>Лист5</vt:lpstr>
      <vt:lpstr>Лист7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2021-07-21T03:38:30Z</dcterms:modified>
</cp:coreProperties>
</file>