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D:\Excel_works\"/>
    </mc:Choice>
  </mc:AlternateContent>
  <xr:revisionPtr revIDLastSave="0" documentId="13_ncr:1_{59B65C1F-D838-4DD7-B5C6-99FB15EED195}" xr6:coauthVersionLast="47" xr6:coauthVersionMax="47" xr10:uidLastSave="{00000000-0000-0000-0000-000000000000}"/>
  <bookViews>
    <workbookView xWindow="-108" yWindow="-108" windowWidth="23256" windowHeight="12456" activeTab="1" xr2:uid="{F8420BDF-C08E-4FBB-891B-F574F63AC6D0}"/>
  </bookViews>
  <sheets>
    <sheet name="Sheets Design" sheetId="3" r:id="rId1"/>
    <sheet name="Dashboard" sheetId="4" r:id="rId2"/>
    <sheet name="Zepto Grocery Data" sheetId="1" r:id="rId3"/>
  </sheets>
  <definedNames>
    <definedName name="_xlchart.v2.0" hidden="1">'Sheets Design'!$D$90:$D$92</definedName>
    <definedName name="_xlchart.v2.1" hidden="1">'Sheets Design'!$E$89</definedName>
    <definedName name="_xlchart.v2.2" hidden="1">'Sheets Design'!$E$90:$E$92</definedName>
    <definedName name="_xlchart.v2.3" hidden="1">'Sheets Design'!$D$90:$D$92</definedName>
    <definedName name="_xlchart.v2.4" hidden="1">'Sheets Design'!$E$89</definedName>
    <definedName name="_xlchart.v2.5" hidden="1">'Sheets Design'!$E$90:$E$92</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91" i="3" l="1"/>
  <c r="D92" i="3"/>
  <c r="D90" i="3"/>
  <c r="C6" i="3"/>
  <c r="B6" i="3"/>
  <c r="D6" i="3"/>
  <c r="A6" i="3"/>
  <c r="E91" i="3"/>
  <c r="E92" i="3"/>
  <c r="E90" i="3"/>
</calcChain>
</file>

<file path=xl/sharedStrings.xml><?xml version="1.0" encoding="utf-8"?>
<sst xmlns="http://schemas.openxmlformats.org/spreadsheetml/2006/main" count="59740" uniqueCount="1619">
  <si>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</si>
  <si>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</si>
  <si>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</si>
  <si>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</si>
  <si>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</si>
  <si>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</si>
  <si>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</si>
  <si>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</si>
  <si>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</si>
  <si>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</si>
  <si>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</si>
  <si>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</si>
  <si>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</si>
  <si>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</si>
  <si>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</si>
  <si>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</si>
  <si>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</si>
  <si>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</si>
  <si>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</si>
  <si>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</si>
  <si>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</si>
  <si>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</si>
  <si>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</si>
  <si>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</si>
  <si>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</si>
  <si>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</si>
  <si>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</si>
  <si>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</si>
  <si>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</si>
  <si>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</si>
  <si>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</si>
  <si>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</si>
  <si>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</si>
  <si>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</si>
  <si>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</si>
  <si>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</si>
  <si>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</si>
  <si>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</si>
  <si>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</si>
  <si>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</si>
  <si>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</si>
  <si>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</si>
  <si>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</si>
  <si>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</si>
  <si>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</si>
  <si>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</si>
  <si>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</si>
  <si>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</si>
  <si>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</si>
  <si>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</si>
  <si>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</si>
  <si>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</si>
  <si>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</si>
  <si>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</si>
  <si>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</si>
  <si>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</si>
  <si>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</si>
  <si>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</si>
  <si>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</si>
  <si>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</si>
  <si>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</si>
  <si>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</si>
  <si>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</si>
  <si>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</si>
  <si>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</si>
  <si>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</si>
  <si>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</si>
  <si>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</si>
  <si>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</si>
  <si>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</si>
  <si>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</si>
  <si>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</si>
  <si>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</si>
  <si>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</si>
  <si>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</si>
  <si>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</si>
  <si>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</si>
  <si>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</si>
  <si>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</si>
  <si>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</si>
  <si>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</si>
  <si>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</si>
  <si>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</si>
  <si>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</si>
  <si>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</si>
  <si>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</si>
  <si>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</si>
  <si>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</si>
  <si>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</si>
  <si>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</si>
  <si>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</si>
  <si>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</si>
  <si>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</si>
  <si>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</si>
  <si>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</si>
  <si>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</si>
  <si>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</si>
  <si>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</si>
  <si>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</si>
  <si>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</si>
  <si>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</si>
  <si>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</si>
  <si>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</si>
  <si>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</si>
  <si>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</si>
  <si>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</si>
  <si>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</si>
  <si>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</si>
  <si>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</si>
  <si>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</si>
  <si>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</si>
  <si>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</si>
  <si>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</si>
  <si>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</si>
  <si>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</si>
  <si>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</si>
  <si>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</si>
  <si>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</si>
  <si>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</si>
  <si>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</si>
  <si>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</si>
  <si>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</si>
  <si>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</si>
  <si>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</si>
  <si>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</si>
  <si>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</si>
  <si>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</si>
  <si>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</si>
  <si>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</si>
  <si>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</si>
  <si>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</si>
  <si>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</si>
  <si>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</si>
  <si>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</si>
  <si>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</si>
  <si>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</si>
  <si>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</si>
  <si>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</si>
  <si>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</si>
  <si>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</si>
  <si>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</si>
  <si>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</si>
  <si>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</si>
  <si>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</si>
  <si>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</si>
  <si>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</si>
  <si>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</si>
  <si>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</si>
  <si>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</si>
  <si>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</si>
  <si>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</si>
  <si>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</si>
  <si>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</si>
  <si>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</si>
  <si>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</si>
  <si>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</si>
  <si>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</si>
  <si>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</si>
  <si>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</si>
  <si>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</si>
  <si>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</si>
  <si>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</si>
  <si>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</si>
  <si>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</si>
  <si>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</si>
  <si>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</si>
  <si>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</si>
  <si>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</si>
  <si>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</si>
  <si>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</si>
  <si>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</si>
  <si>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</si>
  <si>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</si>
  <si>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</si>
  <si>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</si>
  <si>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</si>
  <si>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</si>
  <si>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</si>
  <si>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</si>
  <si>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</si>
  <si>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</si>
  <si>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</si>
  <si>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</si>
  <si>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</si>
  <si>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</si>
  <si>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</si>
  <si>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</si>
  <si>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</si>
  <si>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</si>
  <si>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</si>
  <si>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</si>
  <si>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</si>
  <si>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</si>
  <si>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</si>
  <si>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</si>
  <si>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</si>
  <si>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</si>
  <si>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</si>
  <si>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</si>
  <si>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</si>
  <si>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</si>
  <si>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</si>
  <si>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</si>
  <si>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</si>
  <si>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</si>
  <si>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</si>
  <si>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</si>
  <si>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</si>
  <si>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</si>
  <si>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</si>
  <si>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</si>
  <si>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</si>
  <si>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</si>
  <si>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</si>
  <si>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</si>
  <si>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</si>
  <si>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</si>
  <si>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</si>
  <si>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</si>
  <si>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</si>
  <si>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</si>
  <si>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</si>
  <si>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</si>
  <si>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</si>
  <si>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</si>
  <si>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</si>
  <si>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</si>
  <si>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</si>
  <si>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</si>
  <si>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</si>
  <si>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</si>
  <si>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</si>
  <si>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</si>
  <si>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</si>
  <si>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</si>
  <si>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</si>
  <si>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</si>
  <si>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</si>
  <si>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</si>
  <si>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</si>
  <si>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</si>
  <si>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</si>
  <si>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</si>
  <si>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</si>
  <si>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</si>
  <si>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</si>
  <si>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</si>
  <si>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</si>
  <si>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</si>
  <si>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</si>
  <si>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</si>
  <si>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</si>
  <si>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</si>
  <si>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</si>
  <si>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</si>
  <si>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</si>
  <si>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</si>
  <si>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</si>
  <si>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</si>
  <si>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</si>
  <si>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</si>
  <si>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</si>
  <si>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</si>
  <si>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</si>
  <si>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</si>
  <si>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</si>
  <si>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</si>
  <si>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</si>
  <si>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</si>
  <si>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</si>
  <si>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</si>
  <si>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</si>
  <si>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</si>
  <si>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</si>
  <si>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</si>
  <si>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</si>
  <si>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</si>
  <si>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</si>
  <si>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</si>
  <si>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</si>
  <si>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</si>
  <si>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</si>
  <si>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</si>
  <si>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</si>
  <si>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</si>
  <si>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</si>
  <si>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</si>
  <si>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</si>
  <si>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</si>
  <si>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</si>
  <si>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</si>
  <si>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</si>
  <si>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</si>
  <si>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</si>
  <si>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</si>
  <si>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</si>
  <si>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</si>
  <si>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</si>
  <si>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</si>
  <si>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</si>
  <si>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</si>
  <si>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</si>
  <si>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</si>
  <si>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</si>
  <si>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</si>
  <si>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</si>
  <si>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</si>
  <si>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</si>
  <si>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</si>
  <si>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</si>
  <si>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</si>
  <si>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</si>
  <si>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</si>
  <si>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</si>
  <si>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</si>
  <si>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</si>
  <si>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</si>
  <si>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</si>
  <si>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</si>
  <si>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</si>
  <si>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</si>
  <si>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</si>
  <si>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</si>
  <si>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</si>
  <si>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</si>
  <si>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</si>
  <si>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</si>
  <si>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</si>
  <si>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</si>
  <si>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</si>
  <si>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</si>
  <si>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</si>
  <si>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</si>
  <si>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</si>
  <si>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</si>
  <si>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</si>
  <si>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</si>
  <si>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</si>
  <si>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</si>
  <si>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</si>
  <si>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</si>
  <si>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</si>
  <si>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</si>
  <si>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</si>
  <si>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</si>
  <si>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</si>
  <si>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</si>
  <si>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</si>
  <si>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</si>
  <si>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</si>
  <si>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</si>
  <si>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</si>
  <si>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</si>
  <si>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</si>
  <si>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</si>
  <si>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</si>
  <si>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</si>
  <si>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</si>
  <si>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</si>
  <si>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</si>
  <si>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</si>
  <si>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</si>
  <si>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</si>
  <si>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</si>
  <si>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</si>
  <si>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</si>
  <si>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</si>
  <si>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</si>
  <si>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</si>
  <si>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</si>
  <si>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</si>
  <si>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</si>
  <si>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</si>
  <si>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</si>
  <si>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</si>
  <si>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</si>
  <si>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</si>
  <si>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</si>
  <si>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</si>
  <si>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</si>
  <si>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</si>
  <si>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</si>
  <si>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</si>
  <si>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</si>
  <si>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</si>
  <si>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</si>
  <si>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</si>
  <si>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</si>
  <si>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</si>
  <si>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</si>
  <si>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</si>
  <si>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</si>
  <si>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</si>
  <si>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</si>
  <si>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</si>
  <si>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</si>
  <si>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</si>
  <si>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</si>
  <si>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</si>
  <si>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</si>
  <si>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</si>
  <si>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</si>
  <si>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</si>
  <si>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</si>
  <si>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</si>
  <si>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</si>
  <si>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</si>
  <si>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</si>
  <si>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</si>
  <si>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</si>
  <si>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</si>
  <si>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</si>
  <si>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</si>
  <si>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</si>
  <si>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</si>
  <si>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</si>
  <si>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</si>
  <si>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</si>
  <si>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</si>
  <si>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</si>
  <si>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</si>
  <si>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</si>
  <si>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</si>
  <si>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</si>
  <si>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</si>
  <si>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</si>
  <si>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</si>
  <si>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</si>
  <si>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</si>
  <si>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</si>
  <si>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</si>
  <si>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</si>
  <si>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</si>
  <si>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</si>
  <si>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</si>
  <si>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</si>
  <si>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</si>
  <si>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</si>
  <si>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</si>
  <si>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</si>
  <si>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</si>
  <si>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</si>
  <si>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</si>
  <si>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</si>
  <si>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</si>
  <si>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</si>
  <si>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</si>
  <si>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</si>
  <si>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</si>
  <si>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</si>
  <si>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</si>
  <si>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</si>
  <si>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</si>
  <si>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</si>
  <si>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</si>
  <si>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</si>
  <si>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</si>
  <si>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</si>
  <si>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</si>
  <si>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</si>
  <si>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</si>
  <si>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</si>
  <si>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</si>
  <si>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</si>
  <si>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</si>
  <si>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</si>
  <si>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</si>
  <si>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</si>
  <si>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</si>
  <si>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</si>
  <si>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</si>
  <si>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</si>
  <si>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</si>
  <si>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</si>
  <si>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</si>
  <si>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</si>
  <si>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</si>
  <si>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</si>
  <si>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</si>
  <si>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</si>
  <si>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</si>
  <si>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</si>
  <si>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</si>
  <si>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</si>
  <si>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</si>
  <si>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</si>
  <si>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</si>
  <si>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</si>
  <si>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</si>
  <si>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</si>
  <si>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</si>
  <si>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</si>
  <si>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</si>
  <si>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</si>
  <si>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</si>
  <si>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</si>
  <si>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</si>
  <si>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</si>
  <si>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</si>
  <si>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</si>
  <si>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</si>
  <si>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</si>
  <si>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</si>
  <si>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</si>
  <si>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</si>
  <si>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</si>
  <si>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</si>
  <si>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</si>
  <si>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</si>
  <si>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</si>
  <si>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</si>
  <si>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</si>
  <si>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</si>
  <si>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</si>
  <si>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</si>
  <si>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</si>
  <si>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</si>
  <si>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</si>
  <si>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</si>
  <si>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</si>
  <si>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</si>
  <si>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</si>
  <si>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</si>
  <si>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</si>
  <si>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</si>
  <si>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</si>
  <si>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</si>
  <si>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</si>
  <si>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</si>
  <si>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</si>
  <si>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</si>
  <si>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</si>
  <si>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</si>
  <si>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</si>
  <si>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</si>
  <si>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</si>
  <si>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</si>
  <si>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</si>
  <si>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</si>
  <si>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</si>
  <si>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</si>
  <si>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</si>
  <si>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</si>
  <si>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</si>
  <si>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</si>
  <si>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</si>
  <si>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</si>
  <si>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</si>
  <si>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</si>
  <si>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</si>
  <si>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</si>
  <si>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</si>
  <si>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</si>
  <si>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</si>
  <si>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</si>
  <si>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</si>
  <si>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</si>
  <si>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</si>
  <si>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</si>
  <si>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</si>
  <si>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</si>
  <si>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</si>
  <si>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</si>
  <si>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</si>
  <si>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</si>
  <si>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</si>
  <si>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</si>
  <si>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</si>
  <si>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</si>
  <si>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</si>
  <si>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</si>
  <si>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</si>
  <si>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</si>
  <si>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</si>
  <si>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</si>
  <si>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</si>
  <si>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</si>
  <si>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</si>
  <si>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</si>
  <si>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</si>
  <si>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</si>
  <si>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</si>
  <si>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</si>
  <si>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</si>
  <si>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</si>
  <si>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</si>
  <si>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</si>
  <si>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</si>
  <si>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</si>
  <si>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</si>
  <si>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</si>
  <si>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</si>
  <si>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</si>
  <si>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</si>
  <si>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</si>
  <si>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</si>
  <si>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</si>
  <si>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</si>
  <si>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</si>
  <si>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</si>
  <si>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</si>
  <si>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</si>
  <si>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</si>
  <si>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</si>
  <si>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</si>
  <si>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</si>
  <si>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</si>
  <si>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</si>
  <si>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</si>
  <si>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</si>
  <si>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</si>
  <si>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</si>
  <si>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</si>
  <si>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</si>
  <si>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</si>
  <si>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</si>
  <si>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</si>
  <si>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</si>
  <si>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</si>
  <si>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</si>
  <si>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</si>
  <si>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</si>
  <si>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</si>
  <si>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</si>
  <si>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</si>
  <si>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</si>
  <si>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</si>
  <si>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</si>
  <si>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</si>
  <si>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</si>
  <si>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</si>
  <si>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</si>
  <si>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</si>
  <si>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</si>
  <si>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</si>
  <si>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</si>
  <si>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</si>
  <si>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</si>
  <si>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</si>
  <si>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</si>
  <si>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</si>
  <si>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</si>
  <si>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</si>
  <si>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</si>
  <si>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</si>
  <si>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</si>
  <si>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</si>
  <si>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</si>
  <si>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</si>
  <si>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</si>
  <si>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</si>
  <si>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</si>
  <si>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</si>
  <si>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</si>
  <si>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</si>
  <si>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</si>
  <si>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</si>
  <si>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</si>
  <si>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</si>
  <si>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</si>
  <si>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</si>
  <si>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</si>
  <si>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</si>
  <si>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</si>
  <si>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</si>
  <si>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</si>
  <si>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</si>
  <si>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</si>
  <si>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</si>
  <si>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</si>
  <si>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</si>
  <si>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</si>
  <si>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</si>
  <si>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</si>
  <si>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</si>
  <si>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</si>
  <si>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</si>
  <si>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</si>
  <si>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</si>
  <si>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</si>
  <si>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</si>
  <si>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</si>
  <si>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</si>
  <si>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</si>
  <si>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</si>
  <si>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</si>
  <si>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</si>
  <si>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</si>
  <si>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</si>
  <si>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</si>
  <si>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</si>
  <si>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</si>
  <si>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</si>
  <si>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</si>
  <si>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</si>
  <si>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</si>
  <si>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</si>
  <si>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</si>
  <si>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</si>
  <si>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</si>
  <si>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</si>
  <si>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</si>
  <si>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</si>
  <si>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</si>
  <si>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</si>
  <si>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</si>
  <si>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</si>
  <si>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</si>
  <si>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</si>
  <si>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</si>
  <si>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</si>
  <si>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</si>
  <si>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</si>
  <si>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</si>
  <si>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</si>
  <si>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</si>
  <si>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</si>
  <si>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</si>
  <si>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</si>
  <si>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</si>
  <si>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</si>
  <si>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</si>
  <si>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</si>
  <si>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</si>
  <si>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</si>
  <si>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</si>
  <si>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</si>
  <si>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</si>
  <si>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</si>
  <si>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</si>
  <si>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</si>
  <si>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</si>
  <si>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</si>
  <si>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</si>
  <si>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</si>
  <si>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</si>
  <si>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</si>
  <si>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</si>
  <si>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</si>
  <si>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</si>
  <si>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</si>
  <si>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</si>
  <si>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</si>
  <si>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</si>
  <si>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</si>
  <si>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</si>
  <si>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</si>
  <si>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</si>
  <si>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</si>
  <si>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</si>
  <si>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</si>
  <si>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</si>
  <si>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</si>
  <si>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</si>
  <si>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</si>
  <si>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</si>
  <si>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</si>
  <si>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</si>
  <si>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</si>
  <si>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</si>
  <si>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</si>
  <si>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</si>
  <si>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</si>
  <si>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</si>
  <si>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</si>
  <si>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</si>
  <si>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</si>
  <si>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</si>
  <si>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</si>
  <si>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</si>
  <si>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</si>
  <si>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</si>
  <si>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</si>
  <si>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</si>
  <si>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</si>
  <si>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</si>
  <si>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</si>
  <si>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</si>
  <si>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</si>
  <si>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</si>
  <si>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</si>
  <si>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</si>
  <si>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</si>
  <si>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</si>
  <si>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</si>
  <si>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</si>
  <si>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</si>
  <si>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</si>
  <si>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</si>
  <si>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</si>
  <si>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</si>
  <si>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</si>
  <si>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</si>
  <si>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</si>
  <si>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</si>
  <si>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</si>
  <si>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</si>
  <si>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</si>
  <si>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</si>
  <si>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</si>
  <si>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</si>
  <si>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</si>
  <si>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</si>
  <si>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</si>
  <si>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</si>
  <si>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</si>
  <si>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</si>
  <si>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</si>
  <si>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</si>
  <si>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</si>
  <si>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</si>
  <si>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</si>
  <si>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</si>
  <si>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</si>
  <si>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</si>
  <si>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</si>
  <si>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</si>
  <si>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</si>
  <si>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</si>
  <si>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</si>
  <si>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</si>
  <si>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</si>
  <si>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</si>
  <si>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</si>
  <si>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</si>
  <si>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</si>
  <si>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</si>
  <si>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</si>
  <si>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</si>
  <si>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</si>
  <si>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</si>
  <si>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</si>
  <si>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</si>
  <si>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</si>
  <si>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</si>
  <si>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</si>
  <si>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</si>
  <si>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</si>
  <si>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</si>
  <si>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</si>
  <si>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</si>
  <si>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</si>
  <si>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</si>
  <si>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</si>
  <si>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</si>
  <si>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</si>
  <si>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</si>
  <si>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</si>
  <si>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</si>
  <si>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</si>
  <si>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</si>
  <si>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</si>
  <si>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</si>
  <si>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</si>
  <si>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</si>
  <si>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</si>
  <si>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</si>
  <si>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</si>
  <si>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</si>
  <si>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</si>
  <si>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</si>
  <si>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</si>
  <si>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</si>
  <si>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</si>
  <si>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</si>
  <si>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</si>
  <si>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</si>
  <si>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</si>
  <si>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</si>
  <si>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</si>
  <si>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</si>
  <si>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</si>
  <si>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</si>
  <si>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</si>
  <si>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</si>
  <si>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</si>
  <si>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</si>
  <si>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</si>
  <si>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</si>
  <si>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</si>
  <si>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</si>
  <si>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</si>
  <si>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</si>
  <si>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</si>
  <si>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</si>
  <si>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</si>
  <si>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</si>
  <si>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</si>
  <si>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</si>
  <si>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</si>
  <si>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</si>
  <si>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</si>
  <si>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</si>
  <si>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</si>
  <si>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</si>
  <si>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</si>
  <si>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</si>
  <si>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</si>
  <si>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</si>
  <si>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</si>
  <si>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</si>
  <si>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</si>
  <si>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</si>
  <si>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</si>
  <si>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</si>
  <si>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</si>
  <si>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</si>
  <si>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</si>
  <si>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</si>
  <si>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</si>
  <si>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</si>
  <si>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</si>
  <si>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</si>
  <si>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</si>
  <si>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</si>
  <si>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</si>
  <si>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</si>
  <si>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</si>
  <si>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</si>
  <si>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</si>
  <si>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</si>
  <si>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</si>
  <si>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</si>
  <si>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</si>
  <si>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</si>
  <si>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</si>
  <si>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</si>
  <si>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</si>
  <si>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</si>
  <si>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</si>
  <si>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</si>
  <si>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</si>
  <si>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</si>
  <si>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</si>
  <si>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</si>
  <si>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</si>
  <si>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</si>
  <si>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</si>
  <si>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</si>
  <si>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</si>
  <si>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</si>
  <si>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</si>
  <si>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</si>
  <si>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</si>
  <si>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</si>
  <si>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</si>
  <si>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</si>
  <si>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</si>
  <si>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</si>
  <si>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</si>
  <si>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</si>
  <si>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</si>
  <si>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</si>
  <si>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</si>
  <si>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</si>
  <si>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</si>
  <si>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</si>
  <si>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</si>
  <si>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</si>
  <si>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</si>
  <si>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</si>
  <si>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</si>
  <si>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</si>
  <si>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</si>
  <si>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</si>
  <si>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</si>
  <si>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</si>
  <si>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</si>
  <si>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</si>
  <si>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</si>
  <si>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</si>
  <si>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</si>
  <si>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</si>
  <si>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</si>
  <si>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</si>
  <si>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</si>
  <si>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</si>
  <si>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</si>
  <si>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</si>
  <si>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</si>
  <si>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</si>
  <si>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</si>
  <si>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</si>
  <si>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</si>
  <si>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</si>
  <si>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</si>
  <si>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</si>
  <si>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</si>
  <si>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</si>
  <si>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</si>
  <si>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</si>
  <si>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</si>
  <si>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</si>
  <si>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</si>
  <si>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</si>
  <si>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</si>
  <si>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</si>
  <si>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</si>
  <si>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</si>
  <si>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</si>
  <si>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</si>
  <si>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</si>
  <si>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</si>
  <si>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</si>
  <si>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</si>
  <si>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</si>
  <si>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</si>
  <si>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</si>
  <si>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</si>
  <si>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</si>
  <si>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</si>
  <si>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</si>
  <si>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</si>
  <si>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</si>
  <si>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</si>
  <si>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</si>
  <si>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</si>
  <si>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</si>
  <si>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</si>
  <si>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</si>
  <si>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</si>
  <si>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</si>
  <si>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</si>
  <si>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</si>
  <si>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</si>
  <si>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</si>
  <si>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</si>
  <si>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</si>
  <si>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</si>
  <si>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</si>
  <si>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</si>
  <si>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</si>
  <si>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</si>
  <si>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</si>
  <si>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</si>
  <si>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</si>
  <si>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</si>
  <si>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</si>
  <si>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</si>
  <si>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</si>
  <si>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</si>
  <si>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</si>
  <si>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</si>
  <si>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</si>
  <si>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</si>
  <si>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</si>
  <si>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</si>
  <si>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</si>
  <si>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</si>
  <si>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</si>
  <si>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</si>
  <si>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</si>
  <si>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</si>
  <si>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</si>
  <si>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</si>
  <si>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</si>
  <si>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</si>
  <si>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</si>
  <si>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</si>
  <si>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</si>
  <si>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</si>
  <si>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</si>
  <si>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</si>
  <si>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</si>
  <si>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</si>
  <si>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</si>
  <si>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</si>
  <si>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</si>
  <si>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</si>
  <si>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</si>
  <si>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</si>
  <si>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</si>
  <si>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</si>
  <si>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</si>
  <si>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</si>
  <si>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</si>
  <si>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</si>
  <si>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</si>
  <si>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</si>
  <si>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</si>
  <si>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</si>
  <si>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</si>
  <si>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</si>
  <si>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</si>
  <si>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</si>
  <si>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</si>
  <si>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</si>
  <si>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</si>
  <si>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</si>
  <si>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</si>
  <si>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</si>
  <si>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</si>
  <si>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</si>
  <si>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</si>
  <si>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</si>
  <si>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</si>
  <si>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</si>
  <si>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</si>
  <si>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</si>
  <si>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</si>
  <si>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</si>
  <si>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</si>
  <si>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</si>
  <si>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</si>
  <si>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</si>
  <si>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</si>
  <si>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</si>
  <si>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</si>
  <si>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</si>
  <si>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</si>
  <si>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</si>
  <si>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</si>
  <si>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</si>
  <si>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</si>
  <si>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</si>
  <si>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</si>
  <si>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</si>
  <si>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</si>
  <si>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</si>
  <si>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</si>
  <si>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</si>
  <si>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</si>
  <si>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</si>
  <si>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</si>
  <si>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</si>
  <si>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</si>
  <si>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</si>
  <si>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</si>
  <si>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</si>
  <si>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</si>
  <si>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</si>
  <si>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</si>
  <si>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</si>
  <si>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</si>
  <si>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</si>
  <si>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</si>
  <si>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</si>
  <si>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</si>
  <si>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</si>
  <si>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</si>
  <si>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</si>
  <si>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</si>
  <si>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</si>
  <si>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</si>
  <si>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</si>
  <si>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</si>
  <si>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</si>
  <si>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</si>
  <si>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</si>
  <si>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</si>
  <si>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</si>
  <si>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</si>
  <si>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</si>
  <si>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</si>
  <si>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</si>
  <si>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</si>
  <si>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</si>
  <si>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</si>
  <si>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</si>
  <si>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</si>
  <si>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</si>
  <si>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</si>
  <si>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</si>
  <si>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</si>
  <si>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</si>
  <si>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</si>
  <si>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</si>
  <si>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</si>
  <si>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</si>
  <si>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</si>
  <si>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</si>
  <si>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</si>
  <si>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</si>
  <si>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</si>
  <si>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</si>
  <si>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</si>
  <si>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</si>
  <si>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</si>
  <si>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</si>
  <si>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</si>
  <si>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</si>
  <si>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</si>
  <si>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</si>
  <si>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</si>
  <si>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</si>
  <si>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</si>
  <si>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</si>
  <si>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</si>
  <si>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</si>
  <si>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</si>
  <si>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</si>
  <si>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</si>
  <si>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</si>
  <si>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</si>
  <si>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</si>
  <si>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</si>
  <si>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</si>
  <si>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</si>
  <si>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</si>
  <si>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</si>
  <si>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</si>
  <si>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</si>
  <si>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</si>
  <si>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</si>
  <si>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</si>
  <si>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</si>
  <si>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</si>
  <si>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</si>
  <si>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</si>
  <si>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</si>
  <si>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</si>
  <si>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</si>
  <si>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</si>
  <si>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</si>
  <si>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</si>
  <si>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</si>
  <si>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</si>
  <si>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</si>
  <si>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</si>
  <si>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</si>
  <si>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</si>
  <si>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</si>
  <si>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</si>
  <si>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</si>
  <si>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</si>
  <si>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</si>
  <si>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</si>
  <si>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</si>
  <si>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</si>
  <si>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</si>
  <si>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</si>
  <si>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</si>
  <si>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</si>
  <si>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</si>
  <si>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</si>
  <si>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</si>
  <si>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</si>
  <si>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</si>
  <si>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</si>
  <si>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</si>
  <si>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</si>
  <si>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</si>
  <si>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</si>
  <si>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</si>
  <si>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</si>
  <si>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</si>
  <si>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</si>
  <si>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</si>
  <si>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</si>
  <si>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</si>
  <si>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</si>
  <si>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</si>
  <si>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</si>
  <si>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</si>
  <si>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</si>
  <si>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</si>
  <si>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</si>
  <si>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</si>
  <si>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</si>
  <si>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</si>
  <si>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</si>
  <si>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</si>
  <si>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</si>
  <si>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</si>
  <si>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</si>
  <si>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</si>
  <si>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</si>
  <si>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</si>
  <si>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</si>
  <si>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</si>
  <si>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</si>
  <si>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</si>
  <si>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</si>
  <si>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</si>
  <si>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</si>
  <si>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</si>
  <si>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</si>
  <si>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</si>
  <si>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</si>
  <si>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</si>
  <si>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</si>
  <si>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</si>
  <si>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</si>
  <si>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</si>
  <si>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</si>
  <si>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</si>
  <si>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</si>
  <si>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</si>
  <si>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</si>
  <si>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</si>
  <si>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</si>
  <si>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</si>
  <si>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</si>
  <si>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</si>
  <si>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</si>
  <si>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</si>
  <si>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</si>
  <si>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</si>
  <si>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</si>
  <si>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</si>
  <si>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</si>
  <si>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</si>
  <si>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</si>
  <si>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</si>
  <si>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</si>
  <si>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</si>
  <si>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</si>
  <si>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</si>
  <si>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</si>
  <si>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</si>
  <si>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</si>
  <si>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</si>
  <si>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</si>
  <si>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</si>
  <si>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</si>
  <si>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</si>
  <si>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</si>
  <si>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</si>
  <si>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</si>
  <si>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</si>
  <si>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</si>
  <si>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</si>
  <si>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</si>
  <si>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</si>
  <si>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</si>
  <si>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</si>
  <si>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</si>
  <si>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</si>
  <si>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</si>
  <si>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</si>
  <si>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</si>
  <si>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</si>
  <si>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</si>
  <si>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</si>
  <si>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</si>
  <si>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</si>
  <si>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</si>
  <si>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</si>
  <si>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</si>
  <si>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</si>
  <si>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</si>
  <si>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</si>
  <si>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</si>
  <si>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</si>
  <si>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</si>
  <si>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</si>
  <si>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</si>
  <si>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</si>
  <si>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</si>
  <si>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</si>
  <si>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</si>
  <si>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</si>
  <si>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</si>
  <si>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</si>
  <si>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</si>
  <si>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</si>
  <si>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</si>
  <si>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</si>
  <si>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</si>
  <si>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</si>
  <si>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</si>
  <si>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</si>
  <si>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</si>
  <si>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</si>
  <si>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</si>
  <si>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</si>
  <si>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</si>
  <si>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</si>
  <si>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</si>
  <si>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</si>
  <si>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</si>
  <si>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</si>
  <si>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</si>
  <si>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</si>
  <si>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</si>
  <si>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</si>
  <si>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</si>
  <si>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</si>
  <si>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</si>
  <si>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</si>
  <si>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</si>
  <si>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</si>
  <si>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</si>
  <si>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</si>
  <si>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</si>
  <si>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</si>
  <si>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</si>
  <si>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</si>
  <si>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</si>
  <si>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</si>
  <si>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</si>
  <si>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</si>
  <si>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</si>
  <si>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</si>
  <si>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</si>
  <si>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</si>
  <si>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</si>
  <si>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</si>
  <si>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</si>
  <si>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</si>
  <si>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</si>
  <si>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</si>
  <si>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</si>
  <si>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</si>
  <si>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</si>
  <si>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</si>
  <si>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</si>
  <si>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</si>
  <si>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</si>
  <si>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</si>
  <si>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</si>
  <si>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</si>
  <si>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</si>
  <si>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</si>
  <si>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</si>
  <si>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</si>
  <si>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</si>
  <si>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</si>
  <si>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</si>
  <si>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</si>
  <si>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</si>
  <si>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</si>
  <si>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</si>
  <si>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</si>
  <si>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</si>
  <si>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</si>
  <si>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</si>
  <si>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</si>
  <si>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</si>
  <si>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</si>
  <si>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</si>
  <si>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</si>
  <si>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</si>
  <si>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</si>
  <si>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</si>
  <si>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</si>
  <si>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</si>
  <si>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</si>
  <si>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</si>
  <si>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</si>
  <si>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</si>
  <si>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</si>
  <si>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</si>
  <si>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</si>
  <si>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</si>
  <si>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</si>
  <si>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</si>
  <si>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</si>
  <si>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</si>
  <si>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</si>
  <si>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</si>
  <si>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</si>
  <si>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</si>
  <si>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</si>
  <si>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</si>
  <si>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</si>
  <si>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</si>
  <si>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</si>
  <si>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</si>
  <si>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</si>
  <si>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</si>
  <si>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</si>
  <si>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</si>
  <si>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</si>
  <si>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</si>
  <si>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</si>
  <si>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</si>
  <si>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</si>
  <si>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</si>
  <si>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</si>
  <si>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</si>
  <si>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</si>
  <si>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</si>
  <si>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</si>
  <si>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</si>
  <si>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</si>
  <si>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</si>
  <si>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</si>
  <si>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</si>
  <si>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</si>
  <si>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</si>
  <si>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</si>
  <si>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</si>
  <si>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</si>
  <si>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</si>
  <si>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</si>
  <si>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</si>
  <si>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</si>
  <si>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</si>
  <si>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</si>
  <si>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</si>
  <si>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</si>
  <si>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</si>
  <si>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</si>
  <si>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</si>
  <si>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</si>
  <si>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</si>
  <si>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</si>
  <si>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</si>
  <si>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</si>
  <si>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</si>
  <si>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</si>
  <si>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</si>
  <si>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</si>
  <si>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</si>
  <si>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</si>
  <si>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</si>
  <si>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</si>
  <si>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</si>
  <si>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</si>
  <si>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</si>
  <si>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</si>
  <si>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</si>
  <si>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</si>
  <si>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</si>
  <si>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</si>
  <si>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</si>
  <si>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</si>
  <si>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</si>
  <si>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</si>
  <si>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</si>
  <si>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</si>
  <si>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</si>
  <si>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</si>
  <si>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</si>
  <si>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</si>
  <si>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</si>
  <si>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</si>
  <si>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</si>
  <si>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</si>
  <si>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</si>
  <si>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</si>
  <si>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</si>
  <si>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</si>
  <si>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</si>
  <si>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</si>
  <si>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</si>
  <si>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</si>
  <si>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</si>
  <si>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</si>
  <si>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</si>
  <si>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</si>
  <si>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</si>
  <si>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</si>
  <si>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</si>
  <si>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</si>
  <si>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</si>
  <si>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</si>
  <si>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</si>
  <si>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</si>
  <si>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</si>
  <si>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</si>
  <si>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</si>
  <si>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</si>
  <si>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</si>
  <si>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</si>
  <si>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</si>
  <si>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</si>
  <si>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</si>
  <si>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</si>
  <si>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</si>
  <si>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</si>
  <si>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</si>
  <si>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</si>
  <si>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</si>
  <si>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</si>
  <si>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</si>
  <si>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</si>
  <si>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</si>
  <si>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</si>
  <si>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</si>
  <si>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</si>
  <si>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</si>
  <si>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</si>
  <si>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</si>
  <si>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</si>
  <si>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</si>
  <si>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</si>
  <si>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</si>
  <si>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</si>
  <si>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</si>
  <si>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</si>
  <si>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</si>
  <si>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</si>
  <si>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</si>
  <si>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</si>
  <si>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</si>
  <si>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</si>
  <si>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</si>
  <si>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</si>
  <si>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</si>
  <si>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</si>
  <si>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</si>
  <si>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</si>
  <si>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</si>
  <si>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</si>
  <si>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</si>
  <si>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</si>
  <si>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</si>
  <si>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</si>
  <si>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</si>
  <si>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</si>
  <si>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</si>
  <si>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</si>
  <si>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</si>
  <si>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</si>
  <si>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</si>
  <si>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</si>
  <si>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</si>
  <si>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</si>
  <si>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</si>
  <si>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t>
  </si>
  <si>
    <t>Serial Number</t>
  </si>
  <si>
    <t>Number of Items</t>
  </si>
  <si>
    <t>Average of Rating</t>
  </si>
  <si>
    <t>Row Labels</t>
  </si>
  <si>
    <t>Column Labels</t>
  </si>
  <si>
    <t>Outlet Location</t>
  </si>
  <si>
    <t>Count of Serial Number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</si>
</sst>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67" formatCode="&quot;$&quot;0.0,\ &quot;K&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6">
    <xf numFmtId="0" fontId="0" fillId="0" borderId="0" xfId="0"/>
    <xf numFmtId="164" fontId="0" fillId="0" borderId="10" xfId="0" applyNumberFormat="1" applyBorder="1"/>
    <xf numFmtId="0" fontId="0" fillId="0" borderId="10"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165" fontId="0" fillId="0" borderId="18" xfId="0" applyNumberFormat="1" applyBorder="1"/>
    <xf numFmtId="0" fontId="0" fillId="0" borderId="19" xfId="0" applyBorder="1"/>
    <xf numFmtId="0" fontId="0" fillId="0" borderId="20" xfId="0" applyBorder="1"/>
    <xf numFmtId="0" fontId="0" fillId="0" borderId="21" xfId="0" applyBorder="1"/>
    <xf numFmtId="166" fontId="0" fillId="0" borderId="17" xfId="0" applyNumberFormat="1" applyBorder="1"/>
    <xf numFmtId="0" fontId="0" fillId="0" borderId="23" xfId="0" applyBorder="1" applyAlignment="1">
      <alignment horizontal="left"/>
    </xf>
    <xf numFmtId="0" fontId="0" fillId="0" borderId="17" xfId="0" applyBorder="1"/>
    <xf numFmtId="0" fontId="0" fillId="0" borderId="18" xfId="0" applyBorder="1"/>
    <xf numFmtId="0" fontId="0" fillId="0" borderId="11" xfId="0" pivotButton="1" applyBorder="1"/>
    <xf numFmtId="0" fontId="0" fillId="0" borderId="22" xfId="0" applyBorder="1" applyAlignment="1">
      <alignment horizontal="left"/>
    </xf>
    <xf numFmtId="0" fontId="0" fillId="0" borderId="11" xfId="0" applyBorder="1"/>
    <xf numFmtId="167" fontId="0" fillId="0" borderId="22" xfId="0" applyNumberFormat="1" applyBorder="1"/>
    <xf numFmtId="167" fontId="0" fillId="0" borderId="23" xfId="0" applyNumberFormat="1" applyBorder="1"/>
    <xf numFmtId="167" fontId="0" fillId="0" borderId="16" xfId="0" applyNumberFormat="1" applyBorder="1"/>
    <xf numFmtId="167" fontId="0" fillId="0" borderId="18" xfId="0" applyNumberFormat="1" applyBorder="1"/>
    <xf numFmtId="167" fontId="0" fillId="0" borderId="12" xfId="0" applyNumberFormat="1" applyBorder="1"/>
    <xf numFmtId="167" fontId="0" fillId="0" borderId="14" xfId="0" applyNumberFormat="1" applyBorder="1"/>
    <xf numFmtId="167" fontId="0" fillId="0" borderId="15" xfId="0" applyNumberFormat="1" applyBorder="1"/>
    <xf numFmtId="167" fontId="0" fillId="0" borderId="17" xfId="0" applyNumberFormat="1" applyBorder="1"/>
    <xf numFmtId="167" fontId="0" fillId="0" borderId="24" xfId="0" applyNumberFormat="1" applyBorder="1"/>
    <xf numFmtId="0" fontId="0" fillId="0" borderId="24" xfId="0" applyBorder="1" applyAlignment="1">
      <alignment horizontal="left"/>
    </xf>
    <xf numFmtId="167" fontId="0" fillId="0" borderId="0" xfId="0" applyNumberFormat="1"/>
    <xf numFmtId="164" fontId="0" fillId="0" borderId="22" xfId="0" applyNumberFormat="1" applyBorder="1"/>
    <xf numFmtId="164" fontId="0" fillId="0" borderId="24" xfId="0" applyNumberFormat="1" applyBorder="1"/>
    <xf numFmtId="164" fontId="0" fillId="0" borderId="23" xfId="0" applyNumberFormat="1" applyBorder="1"/>
    <xf numFmtId="1" fontId="0" fillId="0" borderId="22" xfId="0" applyNumberFormat="1" applyBorder="1"/>
    <xf numFmtId="1" fontId="0" fillId="0" borderId="24" xfId="0" applyNumberFormat="1" applyBorder="1"/>
    <xf numFmtId="1" fontId="0" fillId="0" borderId="23"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6">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rgb="FF4F81BD"/>
        </bottom>
        <vertical/>
        <horizontal/>
      </border>
    </dxf>
    <dxf>
      <font>
        <color theme="1"/>
      </font>
      <fill>
        <patternFill>
          <bgColor rgb="FF00B0F0"/>
        </patternFill>
      </fill>
      <border>
        <left style="thin">
          <color rgb="FF4F81BD"/>
        </left>
        <right style="thin">
          <color rgb="FF4F81BD"/>
        </right>
        <top style="thin">
          <color rgb="FF4F81BD"/>
        </top>
        <bottom style="thin">
          <color rgb="FF4F81BD"/>
        </bottom>
        <vertical/>
        <horizontal/>
      </border>
    </dxf>
  </dxfs>
  <tableStyles count="2" defaultTableStyle="TableStyleMedium2" defaultPivotStyle="PivotStyleLight16">
    <tableStyle name="Slicer Style 1" pivot="0" table="0" count="0" xr9:uid="{B54FFDAE-5FA4-4F1A-A9B7-E47E1F5B293E}"/>
    <tableStyle name="ZEPTO ANLYSIS" pivot="0" table="0" count="10" xr9:uid="{FFBBDE92-A550-4535-A51B-7D022318C2C4}">
      <tableStyleElement type="wholeTable" dxfId="95"/>
      <tableStyleElement type="headerRow" dxfId="94"/>
    </tableStyle>
  </tableStyles>
  <colors>
    <mruColors>
      <color rgb="FFBEB4DC"/>
      <color rgb="FFA31D8D"/>
      <color rgb="FF7E1AA6"/>
      <color rgb="FFCC0099"/>
      <color rgb="FF9A3685"/>
      <color rgb="FF7030A0"/>
      <color rgb="FFD499F9"/>
      <color rgb="FF80719F"/>
      <color rgb="FFAE9AF6"/>
      <color rgb="FFAD9FF1"/>
    </mruColors>
  </colors>
  <extLst>
    <ext xmlns:x14="http://schemas.microsoft.com/office/spreadsheetml/2009/9/main" uri="{46F421CA-312F-682f-3DD2-61675219B42D}">
      <x14:dxfs count="8">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A3BBDF"/>
              </stop>
              <stop position="1">
                <color rgb="FFCADEF6"/>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Style 1"/>
        <x14:slicerStyle name="ZEPTO AN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Grocery Data Excel-new.xlsx]Sheets Design!PivotTable4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0.11380558976700846"/>
          <c:y val="0.1095890410958904"/>
          <c:w val="0.51259519625073224"/>
          <c:h val="0.79908675799086759"/>
        </c:manualLayout>
      </c:layout>
      <c:doughnutChart>
        <c:varyColors val="1"/>
        <c:ser>
          <c:idx val="0"/>
          <c:order val="0"/>
          <c:tx>
            <c:strRef>
              <c:f>'Sheets Design'!$B$12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73A-4562-89EA-79317C55999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73A-4562-89EA-79317C559995}"/>
              </c:ext>
            </c:extLst>
          </c:dPt>
          <c:cat>
            <c:strRef>
              <c:f>'Sheets Design'!$A$13:$A$14</c:f>
              <c:strCache>
                <c:ptCount val="2"/>
                <c:pt idx="0">
                  <c:v>Low Fat</c:v>
                </c:pt>
                <c:pt idx="1">
                  <c:v>Regular</c:v>
                </c:pt>
              </c:strCache>
            </c:strRef>
          </c:cat>
          <c:val>
            <c:numRef>
              <c:f>'Sheets Design'!$B$13:$B$14</c:f>
              <c:numCache>
                <c:formatCode>"$"0.0,\ "K"</c:formatCode>
                <c:ptCount val="2"/>
                <c:pt idx="0">
                  <c:v>776319.68840000057</c:v>
                </c:pt>
                <c:pt idx="1">
                  <c:v>425361.8043999995</c:v>
                </c:pt>
              </c:numCache>
            </c:numRef>
          </c:val>
          <c:extLst>
            <c:ext xmlns:c16="http://schemas.microsoft.com/office/drawing/2014/chart" uri="{C3380CC4-5D6E-409C-BE32-E72D297353CC}">
              <c16:uniqueId val="{00000000-BF41-4345-9D91-D3416901748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59442724458204332"/>
          <c:y val="0.18390502911274023"/>
          <c:w val="0.36429308565531476"/>
          <c:h val="0.7088182942649410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Grocery Data Excel-new.xlsx]Sheets Design!PivotTable2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289182415320399E-2"/>
          <c:y val="0.36755411037200192"/>
          <c:w val="0.84720292206638081"/>
          <c:h val="0.51309294151620111"/>
        </c:manualLayout>
      </c:layout>
      <c:barChart>
        <c:barDir val="bar"/>
        <c:grouping val="clustered"/>
        <c:varyColors val="0"/>
        <c:ser>
          <c:idx val="0"/>
          <c:order val="0"/>
          <c:tx>
            <c:strRef>
              <c:f>'Sheets Design'!$B$22:$B$23</c:f>
              <c:strCache>
                <c:ptCount val="1"/>
                <c:pt idx="0">
                  <c:v>Regular</c:v>
                </c:pt>
              </c:strCache>
            </c:strRef>
          </c:tx>
          <c:spPr>
            <a:solidFill>
              <a:schemeClr val="accent1"/>
            </a:solidFill>
            <a:ln>
              <a:noFill/>
            </a:ln>
            <a:effectLst/>
          </c:spPr>
          <c:invertIfNegative val="0"/>
          <c:cat>
            <c:strRef>
              <c:f>'Sheets Design'!$A$24:$A$26</c:f>
              <c:strCache>
                <c:ptCount val="3"/>
                <c:pt idx="0">
                  <c:v>Tier 1</c:v>
                </c:pt>
                <c:pt idx="1">
                  <c:v>Tier 2</c:v>
                </c:pt>
                <c:pt idx="2">
                  <c:v>Tier 3</c:v>
                </c:pt>
              </c:strCache>
            </c:strRef>
          </c:cat>
          <c:val>
            <c:numRef>
              <c:f>'Sheets Design'!$B$24:$B$26</c:f>
              <c:numCache>
                <c:formatCode>"$"0.0,\ "K"</c:formatCode>
                <c:ptCount val="3"/>
                <c:pt idx="0">
                  <c:v>121349.89940000001</c:v>
                </c:pt>
                <c:pt idx="1">
                  <c:v>138685.86819999994</c:v>
                </c:pt>
                <c:pt idx="2">
                  <c:v>165326.0368</c:v>
                </c:pt>
              </c:numCache>
            </c:numRef>
          </c:val>
          <c:extLst>
            <c:ext xmlns:c16="http://schemas.microsoft.com/office/drawing/2014/chart" uri="{C3380CC4-5D6E-409C-BE32-E72D297353CC}">
              <c16:uniqueId val="{00000000-B64F-4E30-9283-616C90AB471C}"/>
            </c:ext>
          </c:extLst>
        </c:ser>
        <c:ser>
          <c:idx val="1"/>
          <c:order val="1"/>
          <c:tx>
            <c:strRef>
              <c:f>'Sheets Design'!$C$22:$C$23</c:f>
              <c:strCache>
                <c:ptCount val="1"/>
                <c:pt idx="0">
                  <c:v>Low Fat</c:v>
                </c:pt>
              </c:strCache>
            </c:strRef>
          </c:tx>
          <c:spPr>
            <a:solidFill>
              <a:schemeClr val="accent2"/>
            </a:solidFill>
            <a:ln>
              <a:noFill/>
            </a:ln>
            <a:effectLst/>
          </c:spPr>
          <c:invertIfNegative val="0"/>
          <c:cat>
            <c:strRef>
              <c:f>'Sheets Design'!$A$24:$A$26</c:f>
              <c:strCache>
                <c:ptCount val="3"/>
                <c:pt idx="0">
                  <c:v>Tier 1</c:v>
                </c:pt>
                <c:pt idx="1">
                  <c:v>Tier 2</c:v>
                </c:pt>
                <c:pt idx="2">
                  <c:v>Tier 3</c:v>
                </c:pt>
              </c:strCache>
            </c:strRef>
          </c:cat>
          <c:val>
            <c:numRef>
              <c:f>'Sheets Design'!$C$24:$C$26</c:f>
              <c:numCache>
                <c:formatCode>"$"0.0,\ "K"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B64F-4E30-9283-616C90AB471C}"/>
            </c:ext>
          </c:extLst>
        </c:ser>
        <c:dLbls>
          <c:showLegendKey val="0"/>
          <c:showVal val="0"/>
          <c:showCatName val="0"/>
          <c:showSerName val="0"/>
          <c:showPercent val="0"/>
          <c:showBubbleSize val="0"/>
        </c:dLbls>
        <c:gapWidth val="182"/>
        <c:axId val="9605904"/>
        <c:axId val="9608304"/>
      </c:barChart>
      <c:catAx>
        <c:axId val="960590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08304"/>
        <c:crosses val="autoZero"/>
        <c:auto val="1"/>
        <c:lblAlgn val="ctr"/>
        <c:lblOffset val="100"/>
        <c:noMultiLvlLbl val="0"/>
      </c:catAx>
      <c:valAx>
        <c:axId val="9608304"/>
        <c:scaling>
          <c:orientation val="minMax"/>
        </c:scaling>
        <c:delete val="0"/>
        <c:axPos val="b"/>
        <c:numFmt formatCode="&quot;$&quot;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0590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Grocery Data Excel-new.xlsx]Sheets Design!PivotTable3</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268212002619389"/>
          <c:y val="1.4134951881014874E-2"/>
          <c:w val="0.69128546053012141"/>
          <c:h val="0.8416746864975212"/>
        </c:manualLayout>
      </c:layout>
      <c:barChart>
        <c:barDir val="bar"/>
        <c:grouping val="clustered"/>
        <c:varyColors val="0"/>
        <c:ser>
          <c:idx val="0"/>
          <c:order val="0"/>
          <c:tx>
            <c:strRef>
              <c:f>'Sheets Design'!$B$33</c:f>
              <c:strCache>
                <c:ptCount val="1"/>
                <c:pt idx="0">
                  <c:v>Total</c:v>
                </c:pt>
              </c:strCache>
            </c:strRef>
          </c:tx>
          <c:spPr>
            <a:solidFill>
              <a:schemeClr val="accent1"/>
            </a:solidFill>
            <a:ln>
              <a:noFill/>
            </a:ln>
            <a:effectLst/>
          </c:spPr>
          <c:invertIfNegative val="0"/>
          <c:cat>
            <c:strRef>
              <c:f>'Sheets Design'!$A$34:$A$49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Design'!$B$34:$B$49</c:f>
              <c:numCache>
                <c:formatCode>"$"0.0,\ "K"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123E-495C-8287-CAB1165F1D12}"/>
            </c:ext>
          </c:extLst>
        </c:ser>
        <c:dLbls>
          <c:showLegendKey val="0"/>
          <c:showVal val="0"/>
          <c:showCatName val="0"/>
          <c:showSerName val="0"/>
          <c:showPercent val="0"/>
          <c:showBubbleSize val="0"/>
        </c:dLbls>
        <c:gapWidth val="182"/>
        <c:axId val="2046752320"/>
        <c:axId val="2046769120"/>
      </c:barChart>
      <c:catAx>
        <c:axId val="204675232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6769120"/>
        <c:crosses val="autoZero"/>
        <c:auto val="1"/>
        <c:lblAlgn val="ctr"/>
        <c:lblOffset val="100"/>
        <c:noMultiLvlLbl val="0"/>
      </c:catAx>
      <c:valAx>
        <c:axId val="2046769120"/>
        <c:scaling>
          <c:orientation val="minMax"/>
        </c:scaling>
        <c:delete val="0"/>
        <c:axPos val="b"/>
        <c:numFmt formatCode="&quot;$&quot;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6752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Grocery Data Excel-new.xlsx]Sheets Design!PivotTable5</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Design'!$B$58</c:f>
              <c:strCache>
                <c:ptCount val="1"/>
                <c:pt idx="0">
                  <c:v>Total</c:v>
                </c:pt>
              </c:strCache>
            </c:strRef>
          </c:tx>
          <c:spPr>
            <a:solidFill>
              <a:schemeClr val="accent1"/>
            </a:solidFill>
            <a:ln>
              <a:noFill/>
            </a:ln>
            <a:effectLst/>
          </c:spPr>
          <c:cat>
            <c:strRef>
              <c:f>'Sheets Design'!$A$59:$A$67</c:f>
              <c:strCache>
                <c:ptCount val="9"/>
                <c:pt idx="0">
                  <c:v>2011</c:v>
                </c:pt>
                <c:pt idx="1">
                  <c:v>2012</c:v>
                </c:pt>
                <c:pt idx="2">
                  <c:v>2014</c:v>
                </c:pt>
                <c:pt idx="3">
                  <c:v>2015</c:v>
                </c:pt>
                <c:pt idx="4">
                  <c:v>2016</c:v>
                </c:pt>
                <c:pt idx="5">
                  <c:v>2017</c:v>
                </c:pt>
                <c:pt idx="6">
                  <c:v>2018</c:v>
                </c:pt>
                <c:pt idx="7">
                  <c:v>2020</c:v>
                </c:pt>
                <c:pt idx="8">
                  <c:v>2022</c:v>
                </c:pt>
              </c:strCache>
            </c:strRef>
          </c:cat>
          <c:val>
            <c:numRef>
              <c:f>'Sheets Design'!$B$59:$B$67</c:f>
              <c:numCache>
                <c:formatCode>"$"0.0,\ "K"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000A-4D3F-8C4C-A843C35CD8E4}"/>
            </c:ext>
          </c:extLst>
        </c:ser>
        <c:dLbls>
          <c:showLegendKey val="0"/>
          <c:showVal val="0"/>
          <c:showCatName val="0"/>
          <c:showSerName val="0"/>
          <c:showPercent val="0"/>
          <c:showBubbleSize val="0"/>
        </c:dLbls>
        <c:axId val="2046772000"/>
        <c:axId val="2046772960"/>
      </c:areaChart>
      <c:catAx>
        <c:axId val="20467720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6772960"/>
        <c:crosses val="autoZero"/>
        <c:auto val="1"/>
        <c:lblAlgn val="ctr"/>
        <c:lblOffset val="100"/>
        <c:noMultiLvlLbl val="0"/>
      </c:catAx>
      <c:valAx>
        <c:axId val="2046772960"/>
        <c:scaling>
          <c:orientation val="minMax"/>
        </c:scaling>
        <c:delete val="0"/>
        <c:axPos val="l"/>
        <c:numFmt formatCode="&quot;$&quot;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677200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Grocery Data Excel-new.xlsx]Sheets Design!PivotTable6</c:name>
    <c:fmtId val="1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'Sheets Design'!$B$77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3F9-42A7-8651-0BAC5862CB1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3F9-42A7-8651-0BAC5862CB1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3F9-42A7-8651-0BAC5862CB1E}"/>
              </c:ext>
            </c:extLst>
          </c:dPt>
          <c:cat>
            <c:strRef>
              <c:f>'Sheets Design'!$A$78:$A$80</c:f>
              <c:strCache>
                <c:ptCount val="3"/>
                <c:pt idx="0">
                  <c:v>High</c:v>
                </c:pt>
                <c:pt idx="1">
                  <c:v>Medium</c:v>
                </c:pt>
                <c:pt idx="2">
                  <c:v>Small</c:v>
                </c:pt>
              </c:strCache>
            </c:strRef>
          </c:cat>
          <c:val>
            <c:numRef>
              <c:f>'Sheets Design'!$B$78:$B$80</c:f>
              <c:numCache>
                <c:formatCode>"$"0.0,\ "K"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BF49-4131-876E-2432BFABF54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Grocery Data Excel-new.xlsx]Sheets Design!PivotTable8</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Design'!$B$101</c:f>
              <c:strCache>
                <c:ptCount val="1"/>
                <c:pt idx="0">
                  <c:v>Total</c:v>
                </c:pt>
              </c:strCache>
            </c:strRef>
          </c:tx>
          <c:spPr>
            <a:solidFill>
              <a:schemeClr val="accent1"/>
            </a:solidFill>
            <a:ln>
              <a:noFill/>
            </a:ln>
            <a:effectLst/>
          </c:spPr>
          <c:invertIfNegative val="0"/>
          <c:cat>
            <c:strRef>
              <c:f>'Sheets Design'!$A$102:$A$105</c:f>
              <c:strCache>
                <c:ptCount val="4"/>
                <c:pt idx="0">
                  <c:v>Grocery Store</c:v>
                </c:pt>
                <c:pt idx="1">
                  <c:v>Supermarket Type3</c:v>
                </c:pt>
                <c:pt idx="2">
                  <c:v>Supermarket Type2</c:v>
                </c:pt>
                <c:pt idx="3">
                  <c:v>Supermarket Type1</c:v>
                </c:pt>
              </c:strCache>
            </c:strRef>
          </c:cat>
          <c:val>
            <c:numRef>
              <c:f>'Sheets Design'!$B$102:$B$105</c:f>
              <c:numCache>
                <c:formatCode>"$"0.0,\ "K"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D0B8-4B31-9176-1F2AD4AFD0FA}"/>
            </c:ext>
          </c:extLst>
        </c:ser>
        <c:dLbls>
          <c:showLegendKey val="0"/>
          <c:showVal val="0"/>
          <c:showCatName val="0"/>
          <c:showSerName val="0"/>
          <c:showPercent val="0"/>
          <c:showBubbleSize val="0"/>
        </c:dLbls>
        <c:gapWidth val="182"/>
        <c:axId val="209119152"/>
        <c:axId val="209102832"/>
      </c:barChart>
      <c:catAx>
        <c:axId val="209119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102832"/>
        <c:crosses val="autoZero"/>
        <c:auto val="1"/>
        <c:lblAlgn val="ctr"/>
        <c:lblOffset val="100"/>
        <c:noMultiLvlLbl val="0"/>
      </c:catAx>
      <c:valAx>
        <c:axId val="209102832"/>
        <c:scaling>
          <c:orientation val="minMax"/>
        </c:scaling>
        <c:delete val="0"/>
        <c:axPos val="b"/>
        <c:numFmt formatCode="&quot;$&quot;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119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Grocery Data Excel-new.xlsx]Sheets Design!PivotTable9</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Design'!$A$109:$A$112</c:f>
              <c:strCache>
                <c:ptCount val="4"/>
                <c:pt idx="0">
                  <c:v>Grocery Store</c:v>
                </c:pt>
                <c:pt idx="1">
                  <c:v>Supermarket Type3</c:v>
                </c:pt>
                <c:pt idx="2">
                  <c:v>Supermarket Type2</c:v>
                </c:pt>
                <c:pt idx="3">
                  <c:v>Supermarket Type1</c:v>
                </c:pt>
              </c:strCache>
            </c:strRef>
          </c:cat>
          <c:val>
            <c:numRef>
              <c:f>'Sheets Design'!$B$109:$B$112</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4EFB-4BFA-82C9-A01FDF7CAB6D}"/>
            </c:ext>
          </c:extLst>
        </c:ser>
        <c:dLbls>
          <c:dLblPos val="outEnd"/>
          <c:showLegendKey val="0"/>
          <c:showVal val="1"/>
          <c:showCatName val="0"/>
          <c:showSerName val="0"/>
          <c:showPercent val="0"/>
          <c:showBubbleSize val="0"/>
        </c:dLbls>
        <c:gapWidth val="182"/>
        <c:axId val="210508224"/>
        <c:axId val="210510624"/>
      </c:barChart>
      <c:catAx>
        <c:axId val="21050822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10624"/>
        <c:crosses val="autoZero"/>
        <c:auto val="1"/>
        <c:lblAlgn val="ctr"/>
        <c:lblOffset val="100"/>
        <c:noMultiLvlLbl val="0"/>
      </c:catAx>
      <c:valAx>
        <c:axId val="210510624"/>
        <c:scaling>
          <c:orientation val="minMax"/>
        </c:scaling>
        <c:delete val="0"/>
        <c:axPos val="b"/>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08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Grocery Data Excel-new.xlsx]Sheets Design!PivotTable10</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Design'!$B$118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Design'!$A$119:$A$122</c:f>
              <c:strCache>
                <c:ptCount val="4"/>
                <c:pt idx="0">
                  <c:v>Grocery Store</c:v>
                </c:pt>
                <c:pt idx="1">
                  <c:v>Supermarket Type3</c:v>
                </c:pt>
                <c:pt idx="2">
                  <c:v>Supermarket Type2</c:v>
                </c:pt>
                <c:pt idx="3">
                  <c:v>Supermarket Type1</c:v>
                </c:pt>
              </c:strCache>
            </c:strRef>
          </c:cat>
          <c:val>
            <c:numRef>
              <c:f>'Sheets Design'!$B$119:$B$122</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9AE5-46D3-8B01-A5F5C336F27A}"/>
            </c:ext>
          </c:extLst>
        </c:ser>
        <c:dLbls>
          <c:dLblPos val="outEnd"/>
          <c:showLegendKey val="0"/>
          <c:showVal val="1"/>
          <c:showCatName val="0"/>
          <c:showSerName val="0"/>
          <c:showPercent val="0"/>
          <c:showBubbleSize val="0"/>
        </c:dLbls>
        <c:gapWidth val="182"/>
        <c:axId val="2127789824"/>
        <c:axId val="2127787904"/>
      </c:barChart>
      <c:catAx>
        <c:axId val="212778982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7787904"/>
        <c:crosses val="autoZero"/>
        <c:auto val="1"/>
        <c:lblAlgn val="ctr"/>
        <c:lblOffset val="100"/>
        <c:noMultiLvlLbl val="0"/>
      </c:catAx>
      <c:valAx>
        <c:axId val="2127787904"/>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7789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Grocery Data Excel-new.xlsx]Sheets Design!PivotTable4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7030A0"/>
          </a:solidFill>
          <a:ln w="19050">
            <a:solidFill>
              <a:schemeClr val="lt1"/>
            </a:solidFill>
          </a:ln>
          <a:effectLst/>
        </c:spPr>
        <c:dLbl>
          <c:idx val="0"/>
          <c:layout>
            <c:manualLayout>
              <c:x val="0.13134197816679694"/>
              <c:y val="0.14308891793230871"/>
            </c:manualLayout>
          </c:layout>
          <c:numFmt formatCode="&quot;$&quot;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AD9FF1"/>
          </a:solidFill>
          <a:ln w="19050">
            <a:solidFill>
              <a:srgbClr val="00B0F0"/>
            </a:solidFill>
          </a:ln>
          <a:effectLst/>
        </c:spPr>
        <c:dLbl>
          <c:idx val="0"/>
          <c:layout>
            <c:manualLayout>
              <c:x val="-0.16136300174777907"/>
              <c:y val="-0.1328682809371439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8965722438895599"/>
          <c:y val="0.15863689079994969"/>
          <c:w val="0.67015969838701062"/>
          <c:h val="0.77457849013018232"/>
        </c:manualLayout>
      </c:layout>
      <c:doughnutChart>
        <c:varyColors val="1"/>
        <c:ser>
          <c:idx val="0"/>
          <c:order val="0"/>
          <c:tx>
            <c:strRef>
              <c:f>'Sheets Design'!$B$12</c:f>
              <c:strCache>
                <c:ptCount val="1"/>
                <c:pt idx="0">
                  <c:v>Total</c:v>
                </c:pt>
              </c:strCache>
            </c:strRef>
          </c:tx>
          <c:dPt>
            <c:idx val="0"/>
            <c:bubble3D val="0"/>
            <c:spPr>
              <a:solidFill>
                <a:srgbClr val="7030A0"/>
              </a:solidFill>
              <a:ln w="19050">
                <a:solidFill>
                  <a:schemeClr val="lt1"/>
                </a:solidFill>
              </a:ln>
              <a:effectLst/>
            </c:spPr>
            <c:extLst>
              <c:ext xmlns:c16="http://schemas.microsoft.com/office/drawing/2014/chart" uri="{C3380CC4-5D6E-409C-BE32-E72D297353CC}">
                <c16:uniqueId val="{00000001-056D-42AD-AC7B-24A01DD6073E}"/>
              </c:ext>
            </c:extLst>
          </c:dPt>
          <c:dPt>
            <c:idx val="1"/>
            <c:bubble3D val="0"/>
            <c:spPr>
              <a:solidFill>
                <a:srgbClr val="AD9FF1"/>
              </a:solidFill>
              <a:ln w="19050">
                <a:solidFill>
                  <a:srgbClr val="00B0F0"/>
                </a:solidFill>
              </a:ln>
              <a:effectLst/>
            </c:spPr>
            <c:extLst>
              <c:ext xmlns:c16="http://schemas.microsoft.com/office/drawing/2014/chart" uri="{C3380CC4-5D6E-409C-BE32-E72D297353CC}">
                <c16:uniqueId val="{00000003-056D-42AD-AC7B-24A01DD6073E}"/>
              </c:ext>
            </c:extLst>
          </c:dPt>
          <c:dLbls>
            <c:dLbl>
              <c:idx val="0"/>
              <c:layout>
                <c:manualLayout>
                  <c:x val="0.13134197816679694"/>
                  <c:y val="0.14308891793230871"/>
                </c:manualLayout>
              </c:layout>
              <c:numFmt formatCode="&quot;$&quot;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56D-42AD-AC7B-24A01DD6073E}"/>
                </c:ext>
              </c:extLst>
            </c:dLbl>
            <c:dLbl>
              <c:idx val="1"/>
              <c:layout>
                <c:manualLayout>
                  <c:x val="-0.16136300174777907"/>
                  <c:y val="-0.1328682809371439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56D-42AD-AC7B-24A01DD6073E}"/>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Design'!$A$13:$A$14</c:f>
              <c:strCache>
                <c:ptCount val="2"/>
                <c:pt idx="0">
                  <c:v>Low Fat</c:v>
                </c:pt>
                <c:pt idx="1">
                  <c:v>Regular</c:v>
                </c:pt>
              </c:strCache>
            </c:strRef>
          </c:cat>
          <c:val>
            <c:numRef>
              <c:f>'Sheets Design'!$B$13:$B$14</c:f>
              <c:numCache>
                <c:formatCode>"$"0.0,\ "K"</c:formatCode>
                <c:ptCount val="2"/>
                <c:pt idx="0">
                  <c:v>776319.68840000057</c:v>
                </c:pt>
                <c:pt idx="1">
                  <c:v>425361.8043999995</c:v>
                </c:pt>
              </c:numCache>
            </c:numRef>
          </c:val>
          <c:extLst>
            <c:ext xmlns:c16="http://schemas.microsoft.com/office/drawing/2014/chart" uri="{C3380CC4-5D6E-409C-BE32-E72D297353CC}">
              <c16:uniqueId val="{00000004-056D-42AD-AC7B-24A01DD6073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Grocery Data Excel-new.xlsx]Sheets Design!PivotTable2</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AD9FF1"/>
          </a:solidFill>
          <a:ln>
            <a:solidFill>
              <a:srgbClr val="AD9FF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881EB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870213876451533E-2"/>
          <c:y val="0.12721716734271513"/>
          <c:w val="0.82447960838400869"/>
          <c:h val="0.79019987022156668"/>
        </c:manualLayout>
      </c:layout>
      <c:barChart>
        <c:barDir val="bar"/>
        <c:grouping val="clustered"/>
        <c:varyColors val="0"/>
        <c:ser>
          <c:idx val="0"/>
          <c:order val="0"/>
          <c:tx>
            <c:strRef>
              <c:f>'Sheets Design'!$B$22:$B$23</c:f>
              <c:strCache>
                <c:ptCount val="1"/>
                <c:pt idx="0">
                  <c:v>Regular</c:v>
                </c:pt>
              </c:strCache>
            </c:strRef>
          </c:tx>
          <c:spPr>
            <a:solidFill>
              <a:srgbClr val="AD9FF1"/>
            </a:solidFill>
            <a:ln>
              <a:solidFill>
                <a:srgbClr val="AD9FF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Design'!$A$24:$A$26</c:f>
              <c:strCache>
                <c:ptCount val="3"/>
                <c:pt idx="0">
                  <c:v>Tier 1</c:v>
                </c:pt>
                <c:pt idx="1">
                  <c:v>Tier 2</c:v>
                </c:pt>
                <c:pt idx="2">
                  <c:v>Tier 3</c:v>
                </c:pt>
              </c:strCache>
            </c:strRef>
          </c:cat>
          <c:val>
            <c:numRef>
              <c:f>'Sheets Design'!$B$24:$B$26</c:f>
              <c:numCache>
                <c:formatCode>"$"0.0,\ "K"</c:formatCode>
                <c:ptCount val="3"/>
                <c:pt idx="0">
                  <c:v>121349.89940000001</c:v>
                </c:pt>
                <c:pt idx="1">
                  <c:v>138685.86819999994</c:v>
                </c:pt>
                <c:pt idx="2">
                  <c:v>165326.0368</c:v>
                </c:pt>
              </c:numCache>
            </c:numRef>
          </c:val>
          <c:extLst>
            <c:ext xmlns:c16="http://schemas.microsoft.com/office/drawing/2014/chart" uri="{C3380CC4-5D6E-409C-BE32-E72D297353CC}">
              <c16:uniqueId val="{00000000-84ED-4A50-A48F-7698C31477A8}"/>
            </c:ext>
          </c:extLst>
        </c:ser>
        <c:ser>
          <c:idx val="1"/>
          <c:order val="1"/>
          <c:tx>
            <c:strRef>
              <c:f>'Sheets Design'!$C$22:$C$23</c:f>
              <c:strCache>
                <c:ptCount val="1"/>
                <c:pt idx="0">
                  <c:v>Low Fat</c:v>
                </c:pt>
              </c:strCache>
            </c:strRef>
          </c:tx>
          <c:spPr>
            <a:solidFill>
              <a:srgbClr val="881EB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Design'!$A$24:$A$26</c:f>
              <c:strCache>
                <c:ptCount val="3"/>
                <c:pt idx="0">
                  <c:v>Tier 1</c:v>
                </c:pt>
                <c:pt idx="1">
                  <c:v>Tier 2</c:v>
                </c:pt>
                <c:pt idx="2">
                  <c:v>Tier 3</c:v>
                </c:pt>
              </c:strCache>
            </c:strRef>
          </c:cat>
          <c:val>
            <c:numRef>
              <c:f>'Sheets Design'!$C$24:$C$26</c:f>
              <c:numCache>
                <c:formatCode>"$"0.0,\ "K"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84ED-4A50-A48F-7698C31477A8}"/>
            </c:ext>
          </c:extLst>
        </c:ser>
        <c:dLbls>
          <c:showLegendKey val="0"/>
          <c:showVal val="0"/>
          <c:showCatName val="0"/>
          <c:showSerName val="0"/>
          <c:showPercent val="0"/>
          <c:showBubbleSize val="0"/>
        </c:dLbls>
        <c:gapWidth val="60"/>
        <c:axId val="9605904"/>
        <c:axId val="9608304"/>
      </c:barChart>
      <c:catAx>
        <c:axId val="960590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08304"/>
        <c:crosses val="autoZero"/>
        <c:auto val="1"/>
        <c:lblAlgn val="ctr"/>
        <c:lblOffset val="100"/>
        <c:noMultiLvlLbl val="0"/>
      </c:catAx>
      <c:valAx>
        <c:axId val="9608304"/>
        <c:scaling>
          <c:orientation val="minMax"/>
        </c:scaling>
        <c:delete val="0"/>
        <c:axPos val="b"/>
        <c:numFmt formatCode="&quot;$&quot;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05904"/>
        <c:crosses val="autoZero"/>
        <c:crossBetween val="between"/>
      </c:valAx>
      <c:spPr>
        <a:noFill/>
        <a:ln>
          <a:noFill/>
        </a:ln>
        <a:effectLst/>
      </c:spPr>
    </c:plotArea>
    <c:legend>
      <c:legendPos val="t"/>
      <c:layout>
        <c:manualLayout>
          <c:xMode val="edge"/>
          <c:yMode val="edge"/>
          <c:x val="0.19648824392789913"/>
          <c:y val="8.7671156124707286E-2"/>
          <c:w val="0.53369757615168534"/>
          <c:h val="0.176706748099649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Grocery Data Excel-new.xlsx]Sheets Design!PivotTable3</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77933836576203"/>
          <c:y val="2.2916666666666665E-2"/>
          <c:w val="0.53756759062930293"/>
          <c:h val="0.91833694225721785"/>
        </c:manualLayout>
      </c:layout>
      <c:barChart>
        <c:barDir val="bar"/>
        <c:grouping val="clustered"/>
        <c:varyColors val="0"/>
        <c:ser>
          <c:idx val="0"/>
          <c:order val="0"/>
          <c:tx>
            <c:strRef>
              <c:f>'Sheets Design'!$B$33</c:f>
              <c:strCache>
                <c:ptCount val="1"/>
                <c:pt idx="0">
                  <c:v>Total</c:v>
                </c:pt>
              </c:strCache>
            </c:strRef>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Design'!$A$34:$A$49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Design'!$B$34:$B$49</c:f>
              <c:numCache>
                <c:formatCode>"$"0.0,\ "K"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E440-409C-9475-BA32A4726D5D}"/>
            </c:ext>
          </c:extLst>
        </c:ser>
        <c:dLbls>
          <c:dLblPos val="outEnd"/>
          <c:showLegendKey val="0"/>
          <c:showVal val="1"/>
          <c:showCatName val="0"/>
          <c:showSerName val="0"/>
          <c:showPercent val="0"/>
          <c:showBubbleSize val="0"/>
        </c:dLbls>
        <c:gapWidth val="50"/>
        <c:axId val="2046752320"/>
        <c:axId val="2046769120"/>
      </c:barChart>
      <c:catAx>
        <c:axId val="204675232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6769120"/>
        <c:crosses val="autoZero"/>
        <c:auto val="1"/>
        <c:lblAlgn val="ctr"/>
        <c:lblOffset val="100"/>
        <c:noMultiLvlLbl val="0"/>
      </c:catAx>
      <c:valAx>
        <c:axId val="2046769120"/>
        <c:scaling>
          <c:orientation val="minMax"/>
        </c:scaling>
        <c:delete val="0"/>
        <c:axPos val="b"/>
        <c:numFmt formatCode="&quot;$&quot;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6752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Grocery Data Excel-new.xlsx]Sheets Design!PivotTable5</c:name>
    <c:fmtId val="1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alpha val="80000"/>
            </a:srgbClr>
          </a:solidFill>
          <a:ln w="28575">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7377887766370722E-2"/>
          <c:y val="4.875887545908209E-3"/>
          <c:w val="0.98248789174302265"/>
          <c:h val="0.92420643970369964"/>
        </c:manualLayout>
      </c:layout>
      <c:areaChart>
        <c:grouping val="standard"/>
        <c:varyColors val="0"/>
        <c:ser>
          <c:idx val="0"/>
          <c:order val="0"/>
          <c:tx>
            <c:strRef>
              <c:f>'Sheets Design'!$B$58</c:f>
              <c:strCache>
                <c:ptCount val="1"/>
                <c:pt idx="0">
                  <c:v>Total</c:v>
                </c:pt>
              </c:strCache>
            </c:strRef>
          </c:tx>
          <c:spPr>
            <a:solidFill>
              <a:srgbClr val="7030A0">
                <a:alpha val="80000"/>
              </a:srgbClr>
            </a:solidFill>
            <a:ln w="28575">
              <a:solidFill>
                <a:schemeClr val="tx1"/>
              </a:solidFill>
            </a:ln>
            <a:effectLst>
              <a:innerShdw dist="12700" dir="16200000">
                <a:schemeClr val="lt1">
                  <a:alpha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Design'!$A$59:$A$67</c:f>
              <c:strCache>
                <c:ptCount val="9"/>
                <c:pt idx="0">
                  <c:v>2011</c:v>
                </c:pt>
                <c:pt idx="1">
                  <c:v>2012</c:v>
                </c:pt>
                <c:pt idx="2">
                  <c:v>2014</c:v>
                </c:pt>
                <c:pt idx="3">
                  <c:v>2015</c:v>
                </c:pt>
                <c:pt idx="4">
                  <c:v>2016</c:v>
                </c:pt>
                <c:pt idx="5">
                  <c:v>2017</c:v>
                </c:pt>
                <c:pt idx="6">
                  <c:v>2018</c:v>
                </c:pt>
                <c:pt idx="7">
                  <c:v>2020</c:v>
                </c:pt>
                <c:pt idx="8">
                  <c:v>2022</c:v>
                </c:pt>
              </c:strCache>
            </c:strRef>
          </c:cat>
          <c:val>
            <c:numRef>
              <c:f>'Sheets Design'!$B$59:$B$67</c:f>
              <c:numCache>
                <c:formatCode>"$"0.0,\ "K"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013C-4AF0-A721-F38DCD1810C1}"/>
            </c:ext>
          </c:extLst>
        </c:ser>
        <c:dLbls>
          <c:showLegendKey val="0"/>
          <c:showVal val="0"/>
          <c:showCatName val="0"/>
          <c:showSerName val="0"/>
          <c:showPercent val="0"/>
          <c:showBubbleSize val="0"/>
        </c:dLbls>
        <c:dropLines>
          <c:spPr>
            <a:ln w="9525" cap="flat" cmpd="sng" algn="ctr">
              <a:solidFill>
                <a:srgbClr val="AD9FF1"/>
              </a:solidFill>
              <a:round/>
            </a:ln>
            <a:effectLst/>
          </c:spPr>
        </c:dropLines>
        <c:axId val="2046772000"/>
        <c:axId val="2046772960"/>
      </c:areaChart>
      <c:catAx>
        <c:axId val="2046772000"/>
        <c:scaling>
          <c:orientation val="minMax"/>
        </c:scaling>
        <c:delete val="1"/>
        <c:axPos val="b"/>
        <c:numFmt formatCode="General" sourceLinked="1"/>
        <c:majorTickMark val="none"/>
        <c:minorTickMark val="none"/>
        <c:tickLblPos val="nextTo"/>
        <c:crossAx val="2046772960"/>
        <c:crosses val="autoZero"/>
        <c:auto val="1"/>
        <c:lblAlgn val="ctr"/>
        <c:lblOffset val="100"/>
        <c:noMultiLvlLbl val="0"/>
      </c:catAx>
      <c:valAx>
        <c:axId val="2046772960"/>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quot;$&quot;0.0,\ &quot;K&quot;" sourceLinked="1"/>
        <c:majorTickMark val="out"/>
        <c:minorTickMark val="none"/>
        <c:tickLblPos val="nextTo"/>
        <c:crossAx val="204677200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Grocery Data Excel-new.xlsx]Sheets Design!PivotTable6</c:name>
    <c:fmtId val="1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AE9AF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AE9AF6"/>
          </a:solidFill>
          <a:ln w="19050">
            <a:solidFill>
              <a:schemeClr val="lt1"/>
            </a:solidFill>
          </a:ln>
          <a:effectLst/>
        </c:spPr>
        <c:dLbl>
          <c:idx val="0"/>
          <c:layout>
            <c:manualLayout>
              <c:x val="0.14687360774338354"/>
              <c:y val="-9.988468505988025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7030A0"/>
          </a:solidFill>
          <a:ln w="19050">
            <a:solidFill>
              <a:schemeClr val="lt1"/>
            </a:solidFill>
          </a:ln>
          <a:effectLst/>
        </c:spPr>
        <c:dLbl>
          <c:idx val="0"/>
          <c:layout>
            <c:manualLayout>
              <c:x val="0.25178332756008631"/>
              <c:y val="9.512827148560023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BEB4DC"/>
          </a:solidFill>
          <a:ln w="19050">
            <a:solidFill>
              <a:schemeClr val="lt1"/>
            </a:solidFill>
          </a:ln>
          <a:effectLst/>
        </c:spPr>
        <c:dLbl>
          <c:idx val="0"/>
          <c:layout>
            <c:manualLayout>
              <c:x val="-8.7424766513918853E-2"/>
              <c:y val="-0.2140386108426005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9.5282807417144733E-2"/>
          <c:y val="6.2499648886793248E-2"/>
          <c:w val="0.76833455682114182"/>
          <c:h val="0.93750035111320673"/>
        </c:manualLayout>
      </c:layout>
      <c:doughnutChart>
        <c:varyColors val="1"/>
        <c:ser>
          <c:idx val="0"/>
          <c:order val="0"/>
          <c:tx>
            <c:strRef>
              <c:f>'Sheets Design'!$B$77</c:f>
              <c:strCache>
                <c:ptCount val="1"/>
                <c:pt idx="0">
                  <c:v>Total</c:v>
                </c:pt>
              </c:strCache>
            </c:strRef>
          </c:tx>
          <c:spPr>
            <a:solidFill>
              <a:srgbClr val="AE9AF6"/>
            </a:solidFill>
          </c:spPr>
          <c:dPt>
            <c:idx val="0"/>
            <c:bubble3D val="0"/>
            <c:spPr>
              <a:solidFill>
                <a:srgbClr val="AE9AF6"/>
              </a:solidFill>
              <a:ln w="19050">
                <a:solidFill>
                  <a:schemeClr val="lt1"/>
                </a:solidFill>
              </a:ln>
              <a:effectLst/>
            </c:spPr>
            <c:extLst>
              <c:ext xmlns:c16="http://schemas.microsoft.com/office/drawing/2014/chart" uri="{C3380CC4-5D6E-409C-BE32-E72D297353CC}">
                <c16:uniqueId val="{00000001-D075-4516-80E7-33252FBFD150}"/>
              </c:ext>
            </c:extLst>
          </c:dPt>
          <c:dPt>
            <c:idx val="1"/>
            <c:bubble3D val="0"/>
            <c:spPr>
              <a:solidFill>
                <a:srgbClr val="7030A0"/>
              </a:solidFill>
              <a:ln w="19050">
                <a:solidFill>
                  <a:schemeClr val="lt1"/>
                </a:solidFill>
              </a:ln>
              <a:effectLst/>
            </c:spPr>
            <c:extLst>
              <c:ext xmlns:c16="http://schemas.microsoft.com/office/drawing/2014/chart" uri="{C3380CC4-5D6E-409C-BE32-E72D297353CC}">
                <c16:uniqueId val="{00000003-D075-4516-80E7-33252FBFD150}"/>
              </c:ext>
            </c:extLst>
          </c:dPt>
          <c:dPt>
            <c:idx val="2"/>
            <c:bubble3D val="0"/>
            <c:spPr>
              <a:solidFill>
                <a:srgbClr val="BEB4DC"/>
              </a:solidFill>
              <a:ln w="19050">
                <a:solidFill>
                  <a:schemeClr val="lt1"/>
                </a:solidFill>
              </a:ln>
              <a:effectLst/>
            </c:spPr>
            <c:extLst>
              <c:ext xmlns:c16="http://schemas.microsoft.com/office/drawing/2014/chart" uri="{C3380CC4-5D6E-409C-BE32-E72D297353CC}">
                <c16:uniqueId val="{00000005-D075-4516-80E7-33252FBFD150}"/>
              </c:ext>
            </c:extLst>
          </c:dPt>
          <c:dLbls>
            <c:dLbl>
              <c:idx val="0"/>
              <c:layout>
                <c:manualLayout>
                  <c:x val="0.14687360774338354"/>
                  <c:y val="-9.988468505988025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D075-4516-80E7-33252FBFD150}"/>
                </c:ext>
              </c:extLst>
            </c:dLbl>
            <c:dLbl>
              <c:idx val="1"/>
              <c:layout>
                <c:manualLayout>
                  <c:x val="0.25178332756008631"/>
                  <c:y val="9.512827148560023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D075-4516-80E7-33252FBFD150}"/>
                </c:ext>
              </c:extLst>
            </c:dLbl>
            <c:dLbl>
              <c:idx val="2"/>
              <c:layout>
                <c:manualLayout>
                  <c:x val="-8.7424766513918853E-2"/>
                  <c:y val="-0.2140386108426005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D075-4516-80E7-33252FBFD150}"/>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'Sheets Design'!$A$78:$A$80</c:f>
              <c:strCache>
                <c:ptCount val="3"/>
                <c:pt idx="0">
                  <c:v>High</c:v>
                </c:pt>
                <c:pt idx="1">
                  <c:v>Medium</c:v>
                </c:pt>
                <c:pt idx="2">
                  <c:v>Small</c:v>
                </c:pt>
              </c:strCache>
            </c:strRef>
          </c:cat>
          <c:val>
            <c:numRef>
              <c:f>'Sheets Design'!$B$78:$B$80</c:f>
              <c:numCache>
                <c:formatCode>"$"0.0,\ "K"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D075-4516-80E7-33252FBFD150}"/>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lgerian" panose="04020705040A02060702" pitchFamily="8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Grocery Data Excel-new.xlsx]Sheets Design!PivotTable8</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499F9"/>
          </a:solidFill>
          <a:ln>
            <a:solidFill>
              <a:schemeClr val="accent1">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499F9"/>
          </a:solidFill>
          <a:ln>
            <a:solidFill>
              <a:schemeClr val="accent1">
                <a:lumMod val="50000"/>
              </a:schemeClr>
            </a:solidFill>
          </a:ln>
          <a:effectLst/>
        </c:spPr>
      </c:pivotFmt>
    </c:pivotFmts>
    <c:plotArea>
      <c:layout/>
      <c:barChart>
        <c:barDir val="bar"/>
        <c:grouping val="clustered"/>
        <c:varyColors val="0"/>
        <c:ser>
          <c:idx val="0"/>
          <c:order val="0"/>
          <c:tx>
            <c:strRef>
              <c:f>'Sheets Design'!$B$101</c:f>
              <c:strCache>
                <c:ptCount val="1"/>
                <c:pt idx="0">
                  <c:v>Total</c:v>
                </c:pt>
              </c:strCache>
            </c:strRef>
          </c:tx>
          <c:spPr>
            <a:solidFill>
              <a:srgbClr val="D499F9"/>
            </a:solidFill>
            <a:ln>
              <a:solidFill>
                <a:schemeClr val="accent1">
                  <a:lumMod val="5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Design'!$A$102:$A$105</c:f>
              <c:strCache>
                <c:ptCount val="4"/>
                <c:pt idx="0">
                  <c:v>Grocery Store</c:v>
                </c:pt>
                <c:pt idx="1">
                  <c:v>Supermarket Type3</c:v>
                </c:pt>
                <c:pt idx="2">
                  <c:v>Supermarket Type2</c:v>
                </c:pt>
                <c:pt idx="3">
                  <c:v>Supermarket Type1</c:v>
                </c:pt>
              </c:strCache>
            </c:strRef>
          </c:cat>
          <c:val>
            <c:numRef>
              <c:f>'Sheets Design'!$B$102:$B$105</c:f>
              <c:numCache>
                <c:formatCode>"$"0.0,\ "K"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98F3-4222-A14B-3CF48D2DB83B}"/>
            </c:ext>
          </c:extLst>
        </c:ser>
        <c:dLbls>
          <c:showLegendKey val="0"/>
          <c:showVal val="0"/>
          <c:showCatName val="0"/>
          <c:showSerName val="0"/>
          <c:showPercent val="0"/>
          <c:showBubbleSize val="0"/>
        </c:dLbls>
        <c:gapWidth val="60"/>
        <c:axId val="209119152"/>
        <c:axId val="209102832"/>
      </c:barChart>
      <c:catAx>
        <c:axId val="209119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9102832"/>
        <c:crosses val="autoZero"/>
        <c:auto val="1"/>
        <c:lblAlgn val="ctr"/>
        <c:lblOffset val="100"/>
        <c:noMultiLvlLbl val="0"/>
      </c:catAx>
      <c:valAx>
        <c:axId val="209102832"/>
        <c:scaling>
          <c:orientation val="minMax"/>
        </c:scaling>
        <c:delete val="1"/>
        <c:axPos val="b"/>
        <c:numFmt formatCode="&quot;$&quot;0.0,\ &quot;K&quot;" sourceLinked="1"/>
        <c:majorTickMark val="none"/>
        <c:minorTickMark val="none"/>
        <c:tickLblPos val="nextTo"/>
        <c:crossAx val="209119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Grocery Data Excel-new.xlsx]Sheets Design!PivotTable9</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A3685"/>
          </a:solidFill>
          <a:ln>
            <a:solidFill>
              <a:srgbClr val="CC0099"/>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594613058956634E-2"/>
          <c:y val="5.5855066519350939E-2"/>
          <c:w val="0.60734427962980797"/>
          <c:h val="0.87232314685867818"/>
        </c:manualLayout>
      </c:layout>
      <c:barChart>
        <c:barDir val="bar"/>
        <c:grouping val="clustered"/>
        <c:varyColors val="0"/>
        <c:ser>
          <c:idx val="0"/>
          <c:order val="0"/>
          <c:tx>
            <c:strRef>
              <c:f>'Sheets Design'!$B$108</c:f>
              <c:strCache>
                <c:ptCount val="1"/>
                <c:pt idx="0">
                  <c:v>Total</c:v>
                </c:pt>
              </c:strCache>
            </c:strRef>
          </c:tx>
          <c:spPr>
            <a:solidFill>
              <a:srgbClr val="9A3685"/>
            </a:solidFill>
            <a:ln>
              <a:solidFill>
                <a:srgbClr val="CC0099"/>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Design'!$A$109:$A$112</c:f>
              <c:strCache>
                <c:ptCount val="4"/>
                <c:pt idx="0">
                  <c:v>Grocery Store</c:v>
                </c:pt>
                <c:pt idx="1">
                  <c:v>Supermarket Type3</c:v>
                </c:pt>
                <c:pt idx="2">
                  <c:v>Supermarket Type2</c:v>
                </c:pt>
                <c:pt idx="3">
                  <c:v>Supermarket Type1</c:v>
                </c:pt>
              </c:strCache>
            </c:strRef>
          </c:cat>
          <c:val>
            <c:numRef>
              <c:f>'Sheets Design'!$B$109:$B$112</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5EE7-4D0C-9D06-73858825E6D0}"/>
            </c:ext>
          </c:extLst>
        </c:ser>
        <c:dLbls>
          <c:dLblPos val="outEnd"/>
          <c:showLegendKey val="0"/>
          <c:showVal val="1"/>
          <c:showCatName val="0"/>
          <c:showSerName val="0"/>
          <c:showPercent val="0"/>
          <c:showBubbleSize val="0"/>
        </c:dLbls>
        <c:gapWidth val="60"/>
        <c:axId val="210508224"/>
        <c:axId val="210510624"/>
      </c:barChart>
      <c:catAx>
        <c:axId val="210508224"/>
        <c:scaling>
          <c:orientation val="minMax"/>
        </c:scaling>
        <c:delete val="1"/>
        <c:axPos val="l"/>
        <c:numFmt formatCode="General" sourceLinked="1"/>
        <c:majorTickMark val="out"/>
        <c:minorTickMark val="none"/>
        <c:tickLblPos val="nextTo"/>
        <c:crossAx val="210510624"/>
        <c:crosses val="autoZero"/>
        <c:auto val="1"/>
        <c:lblAlgn val="ctr"/>
        <c:lblOffset val="100"/>
        <c:noMultiLvlLbl val="0"/>
      </c:catAx>
      <c:valAx>
        <c:axId val="210510624"/>
        <c:scaling>
          <c:orientation val="minMax"/>
        </c:scaling>
        <c:delete val="1"/>
        <c:axPos val="b"/>
        <c:numFmt formatCode="&quot;$&quot;0" sourceLinked="1"/>
        <c:majorTickMark val="out"/>
        <c:minorTickMark val="none"/>
        <c:tickLblPos val="nextTo"/>
        <c:crossAx val="210508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Grocery Data Excel-new.xlsx]Sheets Design!PivotTable10</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tx2">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2450217596988535E-2"/>
          <c:y val="3.7422598533146313E-2"/>
          <c:w val="0.84925197903987426"/>
          <c:h val="0.88685712249397031"/>
        </c:manualLayout>
      </c:layout>
      <c:barChart>
        <c:barDir val="bar"/>
        <c:grouping val="clustered"/>
        <c:varyColors val="0"/>
        <c:ser>
          <c:idx val="0"/>
          <c:order val="0"/>
          <c:tx>
            <c:strRef>
              <c:f>'Sheets Design'!$B$118</c:f>
              <c:strCache>
                <c:ptCount val="1"/>
                <c:pt idx="0">
                  <c:v>Total</c:v>
                </c:pt>
              </c:strCache>
            </c:strRef>
          </c:tx>
          <c:spPr>
            <a:solidFill>
              <a:schemeClr val="accent1"/>
            </a:solidFill>
            <a:ln>
              <a:solidFill>
                <a:schemeClr val="tx2">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Design'!$A$119:$A$122</c:f>
              <c:strCache>
                <c:ptCount val="4"/>
                <c:pt idx="0">
                  <c:v>Grocery Store</c:v>
                </c:pt>
                <c:pt idx="1">
                  <c:v>Supermarket Type3</c:v>
                </c:pt>
                <c:pt idx="2">
                  <c:v>Supermarket Type2</c:v>
                </c:pt>
                <c:pt idx="3">
                  <c:v>Supermarket Type1</c:v>
                </c:pt>
              </c:strCache>
            </c:strRef>
          </c:cat>
          <c:val>
            <c:numRef>
              <c:f>'Sheets Design'!$B$119:$B$122</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7363-491D-931E-1630FA574D5D}"/>
            </c:ext>
          </c:extLst>
        </c:ser>
        <c:dLbls>
          <c:dLblPos val="outEnd"/>
          <c:showLegendKey val="0"/>
          <c:showVal val="1"/>
          <c:showCatName val="0"/>
          <c:showSerName val="0"/>
          <c:showPercent val="0"/>
          <c:showBubbleSize val="0"/>
        </c:dLbls>
        <c:gapWidth val="60"/>
        <c:axId val="2127789824"/>
        <c:axId val="2127787904"/>
      </c:barChart>
      <c:catAx>
        <c:axId val="2127789824"/>
        <c:scaling>
          <c:orientation val="minMax"/>
        </c:scaling>
        <c:delete val="1"/>
        <c:axPos val="l"/>
        <c:numFmt formatCode="General" sourceLinked="1"/>
        <c:majorTickMark val="out"/>
        <c:minorTickMark val="none"/>
        <c:tickLblPos val="nextTo"/>
        <c:crossAx val="2127787904"/>
        <c:crosses val="autoZero"/>
        <c:auto val="1"/>
        <c:lblAlgn val="ctr"/>
        <c:lblOffset val="100"/>
        <c:noMultiLvlLbl val="0"/>
      </c:catAx>
      <c:valAx>
        <c:axId val="2127787904"/>
        <c:scaling>
          <c:orientation val="minMax"/>
        </c:scaling>
        <c:delete val="1"/>
        <c:axPos val="b"/>
        <c:numFmt formatCode="0" sourceLinked="1"/>
        <c:majorTickMark val="out"/>
        <c:minorTickMark val="none"/>
        <c:tickLblPos val="nextTo"/>
        <c:crossAx val="2127789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B81F0450-6EB8-4369-85C8-D18EE8DE9685}">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B81F0450-6EB8-4369-85C8-D18EE8DE9685}">
          <cx:tx>
            <cx:txData>
              <cx:f>_xlchart.v2.4</cx:f>
              <cx:v>Sales</cx:v>
            </cx:txData>
          </cx:tx>
          <cx:spPr>
            <a:solidFill>
              <a:srgbClr val="AD9FF1"/>
            </a:solidFill>
          </cx:spPr>
          <cx:dataPt idx="0">
            <cx:spPr>
              <a:solidFill>
                <a:srgbClr val="7030A0"/>
              </a:solidFill>
            </cx:spPr>
          </cx:dataPt>
          <cx:dataPt idx="1">
            <cx:spPr>
              <a:solidFill>
                <a:srgbClr val="AE9AF6"/>
              </a:solidFill>
            </cx:spPr>
          </cx:dataPt>
          <cx:dataPt idx="2">
            <cx:spPr>
              <a:solidFill>
                <a:srgbClr val="BEB4DC"/>
              </a:solidFill>
            </cx:spPr>
          </cx:dataPt>
          <cx:dataLabels>
            <cx:txPr>
              <a:bodyPr spcFirstLastPara="1" vertOverflow="ellipsis" horzOverflow="overflow" wrap="square" lIns="0" tIns="0" rIns="0" bIns="0" anchor="ctr" anchorCtr="1"/>
              <a:lstStyle/>
              <a:p>
                <a:pPr algn="ctr" rtl="0">
                  <a:defRPr>
                    <a:solidFill>
                      <a:sysClr val="windowText" lastClr="000000"/>
                    </a:solidFill>
                    <a:latin typeface="Segoe UI Black" panose="020B0A02040204020203" pitchFamily="34" charset="0"/>
                    <a:ea typeface="Segoe UI Black" panose="020B0A02040204020203" pitchFamily="34" charset="0"/>
                    <a:cs typeface="Segoe UI Black" panose="020B0A02040204020203" pitchFamily="34" charset="0"/>
                  </a:defRPr>
                </a:pPr>
                <a:endParaRPr lang="en-US" sz="900" b="0" i="0" u="none" strike="noStrike" baseline="0">
                  <a:solidFill>
                    <a:sysClr val="windowText" lastClr="000000"/>
                  </a:solidFill>
                  <a:latin typeface="Segoe UI Black" panose="020B0A02040204020203" pitchFamily="34" charset="0"/>
                  <a:ea typeface="Segoe UI Black" panose="020B0A02040204020203" pitchFamily="34" charset="0"/>
                </a:endParaRPr>
              </a:p>
            </cx:txPr>
            <cx:visibility seriesName="0" categoryName="0" value="1"/>
          </cx:dataLabels>
          <cx:dataId val="0"/>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320040</xdr:colOff>
      <xdr:row>1</xdr:row>
      <xdr:rowOff>129541</xdr:rowOff>
    </xdr:from>
    <xdr:to>
      <xdr:col>7</xdr:col>
      <xdr:colOff>144780</xdr:colOff>
      <xdr:row>8</xdr:row>
      <xdr:rowOff>22860</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F9B08432-8AF6-5589-D3E4-96844A3C9111}"/>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556760" y="327661"/>
              <a:ext cx="1836420" cy="13106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64770</xdr:colOff>
      <xdr:row>10</xdr:row>
      <xdr:rowOff>125730</xdr:rowOff>
    </xdr:from>
    <xdr:to>
      <xdr:col>3</xdr:col>
      <xdr:colOff>693420</xdr:colOff>
      <xdr:row>15</xdr:row>
      <xdr:rowOff>106680</xdr:rowOff>
    </xdr:to>
    <xdr:graphicFrame macro="">
      <xdr:nvGraphicFramePr>
        <xdr:cNvPr id="3" name="Chart 2">
          <a:extLst>
            <a:ext uri="{FF2B5EF4-FFF2-40B4-BE49-F238E27FC236}">
              <a16:creationId xmlns:a16="http://schemas.microsoft.com/office/drawing/2014/main" id="{6D18328C-F68A-D733-2809-A4F501571A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236220</xdr:colOff>
      <xdr:row>9</xdr:row>
      <xdr:rowOff>144780</xdr:rowOff>
    </xdr:from>
    <xdr:to>
      <xdr:col>3</xdr:col>
      <xdr:colOff>350520</xdr:colOff>
      <xdr:row>10</xdr:row>
      <xdr:rowOff>137160</xdr:rowOff>
    </xdr:to>
    <xdr:sp macro="" textlink="">
      <xdr:nvSpPr>
        <xdr:cNvPr id="4" name="TextBox 3">
          <a:extLst>
            <a:ext uri="{FF2B5EF4-FFF2-40B4-BE49-F238E27FC236}">
              <a16:creationId xmlns:a16="http://schemas.microsoft.com/office/drawing/2014/main" id="{6991B870-48CC-2758-59F6-8D9D1D8104D5}"/>
            </a:ext>
          </a:extLst>
        </xdr:cNvPr>
        <xdr:cNvSpPr txBox="1"/>
      </xdr:nvSpPr>
      <xdr:spPr>
        <a:xfrm>
          <a:off x="236220" y="1958340"/>
          <a:ext cx="3154680" cy="190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Arial Rounded MT Bold" panose="020F0704030504030204" pitchFamily="34" charset="0"/>
            </a:rPr>
            <a:t>Total Sales By Fat Content</a:t>
          </a:r>
        </a:p>
      </xdr:txBody>
    </xdr:sp>
    <xdr:clientData/>
  </xdr:twoCellAnchor>
  <xdr:twoCellAnchor>
    <xdr:from>
      <xdr:col>0</xdr:col>
      <xdr:colOff>880533</xdr:colOff>
      <xdr:row>19</xdr:row>
      <xdr:rowOff>12701</xdr:rowOff>
    </xdr:from>
    <xdr:to>
      <xdr:col>3</xdr:col>
      <xdr:colOff>994833</xdr:colOff>
      <xdr:row>20</xdr:row>
      <xdr:rowOff>5081</xdr:rowOff>
    </xdr:to>
    <xdr:sp macro="" textlink="">
      <xdr:nvSpPr>
        <xdr:cNvPr id="5" name="TextBox 4">
          <a:extLst>
            <a:ext uri="{FF2B5EF4-FFF2-40B4-BE49-F238E27FC236}">
              <a16:creationId xmlns:a16="http://schemas.microsoft.com/office/drawing/2014/main" id="{0168DC16-54A1-0F09-245D-E0A1B662902F}"/>
            </a:ext>
          </a:extLst>
        </xdr:cNvPr>
        <xdr:cNvSpPr txBox="1"/>
      </xdr:nvSpPr>
      <xdr:spPr>
        <a:xfrm>
          <a:off x="880533" y="3797301"/>
          <a:ext cx="3069167" cy="1871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Arial Rounded MT Bold" panose="020F0704030504030204" pitchFamily="34" charset="0"/>
            </a:rPr>
            <a:t>Fat Content</a:t>
          </a:r>
          <a:r>
            <a:rPr lang="en-IN" sz="1100" baseline="0">
              <a:latin typeface="Arial Rounded MT Bold" panose="020F0704030504030204" pitchFamily="34" charset="0"/>
            </a:rPr>
            <a:t> by outlet by </a:t>
          </a:r>
          <a:r>
            <a:rPr lang="en-IN" sz="1100">
              <a:latin typeface="Arial Rounded MT Bold" panose="020F0704030504030204" pitchFamily="34" charset="0"/>
            </a:rPr>
            <a:t>Total Sales </a:t>
          </a:r>
          <a:endParaRPr lang="en-IN" sz="1100" baseline="0">
            <a:latin typeface="Arial Rounded MT Bold" panose="020F0704030504030204" pitchFamily="34" charset="0"/>
          </a:endParaRPr>
        </a:p>
        <a:p>
          <a:endParaRPr lang="en-IN" sz="1100">
            <a:latin typeface="Arial Rounded MT Bold" panose="020F0704030504030204" pitchFamily="34" charset="0"/>
          </a:endParaRPr>
        </a:p>
      </xdr:txBody>
    </xdr:sp>
    <xdr:clientData/>
  </xdr:twoCellAnchor>
  <xdr:twoCellAnchor>
    <xdr:from>
      <xdr:col>3</xdr:col>
      <xdr:colOff>399241</xdr:colOff>
      <xdr:row>20</xdr:row>
      <xdr:rowOff>40409</xdr:rowOff>
    </xdr:from>
    <xdr:to>
      <xdr:col>6</xdr:col>
      <xdr:colOff>57265</xdr:colOff>
      <xdr:row>25</xdr:row>
      <xdr:rowOff>194887</xdr:rowOff>
    </xdr:to>
    <xdr:graphicFrame macro="">
      <xdr:nvGraphicFramePr>
        <xdr:cNvPr id="6" name="Chart 5">
          <a:extLst>
            <a:ext uri="{FF2B5EF4-FFF2-40B4-BE49-F238E27FC236}">
              <a16:creationId xmlns:a16="http://schemas.microsoft.com/office/drawing/2014/main" id="{AFD17F9E-CD5A-339A-ADA9-BBCD00F750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50799</xdr:colOff>
      <xdr:row>32</xdr:row>
      <xdr:rowOff>173566</xdr:rowOff>
    </xdr:from>
    <xdr:to>
      <xdr:col>8</xdr:col>
      <xdr:colOff>508000</xdr:colOff>
      <xdr:row>46</xdr:row>
      <xdr:rowOff>182033</xdr:rowOff>
    </xdr:to>
    <xdr:graphicFrame macro="">
      <xdr:nvGraphicFramePr>
        <xdr:cNvPr id="7" name="Chart 6">
          <a:extLst>
            <a:ext uri="{FF2B5EF4-FFF2-40B4-BE49-F238E27FC236}">
              <a16:creationId xmlns:a16="http://schemas.microsoft.com/office/drawing/2014/main" id="{9CC89A25-2F53-1484-7BCB-0DFF5C1E0C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59266</xdr:colOff>
      <xdr:row>29</xdr:row>
      <xdr:rowOff>139700</xdr:rowOff>
    </xdr:from>
    <xdr:to>
      <xdr:col>4</xdr:col>
      <xdr:colOff>410633</xdr:colOff>
      <xdr:row>30</xdr:row>
      <xdr:rowOff>123613</xdr:rowOff>
    </xdr:to>
    <xdr:sp macro="" textlink="">
      <xdr:nvSpPr>
        <xdr:cNvPr id="8" name="TextBox 7">
          <a:extLst>
            <a:ext uri="{FF2B5EF4-FFF2-40B4-BE49-F238E27FC236}">
              <a16:creationId xmlns:a16="http://schemas.microsoft.com/office/drawing/2014/main" id="{B84F37B7-5738-87A4-FD09-53A9697A1F6E}"/>
            </a:ext>
          </a:extLst>
        </xdr:cNvPr>
        <xdr:cNvSpPr txBox="1"/>
      </xdr:nvSpPr>
      <xdr:spPr>
        <a:xfrm>
          <a:off x="1515533" y="5922433"/>
          <a:ext cx="3069167" cy="1786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Arial Rounded MT Bold" panose="020F0704030504030204" pitchFamily="34" charset="0"/>
            </a:rPr>
            <a:t>Total Sales by</a:t>
          </a:r>
          <a:r>
            <a:rPr lang="en-IN" sz="1100" baseline="0">
              <a:latin typeface="Arial Rounded MT Bold" panose="020F0704030504030204" pitchFamily="34" charset="0"/>
            </a:rPr>
            <a:t> Item type</a:t>
          </a:r>
        </a:p>
        <a:p>
          <a:endParaRPr lang="en-IN" sz="1100">
            <a:latin typeface="Arial Rounded MT Bold" panose="020F0704030504030204" pitchFamily="34" charset="0"/>
          </a:endParaRPr>
        </a:p>
      </xdr:txBody>
    </xdr:sp>
    <xdr:clientData/>
  </xdr:twoCellAnchor>
  <xdr:twoCellAnchor>
    <xdr:from>
      <xdr:col>1</xdr:col>
      <xdr:colOff>262466</xdr:colOff>
      <xdr:row>54</xdr:row>
      <xdr:rowOff>46567</xdr:rowOff>
    </xdr:from>
    <xdr:to>
      <xdr:col>4</xdr:col>
      <xdr:colOff>613833</xdr:colOff>
      <xdr:row>55</xdr:row>
      <xdr:rowOff>30480</xdr:rowOff>
    </xdr:to>
    <xdr:sp macro="" textlink="">
      <xdr:nvSpPr>
        <xdr:cNvPr id="9" name="TextBox 8">
          <a:extLst>
            <a:ext uri="{FF2B5EF4-FFF2-40B4-BE49-F238E27FC236}">
              <a16:creationId xmlns:a16="http://schemas.microsoft.com/office/drawing/2014/main" id="{3D04AC2E-1588-A775-906D-89A45BBED9BA}"/>
            </a:ext>
          </a:extLst>
        </xdr:cNvPr>
        <xdr:cNvSpPr txBox="1"/>
      </xdr:nvSpPr>
      <xdr:spPr>
        <a:xfrm>
          <a:off x="1718733" y="10731500"/>
          <a:ext cx="3069167" cy="1786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Arial Rounded MT Bold" panose="020F0704030504030204" pitchFamily="34" charset="0"/>
            </a:rPr>
            <a:t>Total Sales by</a:t>
          </a:r>
          <a:r>
            <a:rPr lang="en-IN" sz="1100" baseline="0">
              <a:latin typeface="Arial Rounded MT Bold" panose="020F0704030504030204" pitchFamily="34" charset="0"/>
            </a:rPr>
            <a:t> Outlet establishment</a:t>
          </a:r>
        </a:p>
        <a:p>
          <a:endParaRPr lang="en-IN" sz="1100">
            <a:latin typeface="Arial Rounded MT Bold" panose="020F0704030504030204" pitchFamily="34" charset="0"/>
          </a:endParaRPr>
        </a:p>
      </xdr:txBody>
    </xdr:sp>
    <xdr:clientData/>
  </xdr:twoCellAnchor>
  <xdr:twoCellAnchor>
    <xdr:from>
      <xdr:col>2</xdr:col>
      <xdr:colOff>423335</xdr:colOff>
      <xdr:row>56</xdr:row>
      <xdr:rowOff>143932</xdr:rowOff>
    </xdr:from>
    <xdr:to>
      <xdr:col>6</xdr:col>
      <xdr:colOff>465667</xdr:colOff>
      <xdr:row>67</xdr:row>
      <xdr:rowOff>25400</xdr:rowOff>
    </xdr:to>
    <xdr:graphicFrame macro="">
      <xdr:nvGraphicFramePr>
        <xdr:cNvPr id="10" name="Chart 9">
          <a:extLst>
            <a:ext uri="{FF2B5EF4-FFF2-40B4-BE49-F238E27FC236}">
              <a16:creationId xmlns:a16="http://schemas.microsoft.com/office/drawing/2014/main" id="{9641E503-4AEE-9B83-6093-1035B4D5C5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245533</xdr:colOff>
      <xdr:row>73</xdr:row>
      <xdr:rowOff>127001</xdr:rowOff>
    </xdr:from>
    <xdr:to>
      <xdr:col>4</xdr:col>
      <xdr:colOff>635000</xdr:colOff>
      <xdr:row>81</xdr:row>
      <xdr:rowOff>177801</xdr:rowOff>
    </xdr:to>
    <xdr:graphicFrame macro="">
      <xdr:nvGraphicFramePr>
        <xdr:cNvPr id="11" name="Chart 10">
          <a:extLst>
            <a:ext uri="{FF2B5EF4-FFF2-40B4-BE49-F238E27FC236}">
              <a16:creationId xmlns:a16="http://schemas.microsoft.com/office/drawing/2014/main" id="{61FE6B1D-7FE0-DE4E-6C2E-FCAB72417C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736599</xdr:colOff>
      <xdr:row>72</xdr:row>
      <xdr:rowOff>38100</xdr:rowOff>
    </xdr:from>
    <xdr:to>
      <xdr:col>4</xdr:col>
      <xdr:colOff>131233</xdr:colOff>
      <xdr:row>73</xdr:row>
      <xdr:rowOff>22013</xdr:rowOff>
    </xdr:to>
    <xdr:sp macro="" textlink="">
      <xdr:nvSpPr>
        <xdr:cNvPr id="12" name="TextBox 11">
          <a:extLst>
            <a:ext uri="{FF2B5EF4-FFF2-40B4-BE49-F238E27FC236}">
              <a16:creationId xmlns:a16="http://schemas.microsoft.com/office/drawing/2014/main" id="{6AD3BC88-B081-8F30-3C00-ECDDE340B179}"/>
            </a:ext>
          </a:extLst>
        </xdr:cNvPr>
        <xdr:cNvSpPr txBox="1"/>
      </xdr:nvSpPr>
      <xdr:spPr>
        <a:xfrm>
          <a:off x="736599" y="14270567"/>
          <a:ext cx="3069167" cy="1786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latin typeface="Arial Rounded MT Bold" panose="020F0704030504030204" pitchFamily="34" charset="0"/>
            </a:rPr>
            <a:t>Sales by Outlet</a:t>
          </a:r>
          <a:r>
            <a:rPr lang="en-IN" sz="1100" baseline="0">
              <a:latin typeface="Arial Rounded MT Bold" panose="020F0704030504030204" pitchFamily="34" charset="0"/>
            </a:rPr>
            <a:t> Size</a:t>
          </a:r>
          <a:endParaRPr lang="en-IN" sz="1100">
            <a:latin typeface="Arial Rounded MT Bold" panose="020F0704030504030204" pitchFamily="34" charset="0"/>
          </a:endParaRPr>
        </a:p>
      </xdr:txBody>
    </xdr:sp>
    <xdr:clientData/>
  </xdr:twoCellAnchor>
  <xdr:twoCellAnchor>
    <xdr:from>
      <xdr:col>0</xdr:col>
      <xdr:colOff>829732</xdr:colOff>
      <xdr:row>85</xdr:row>
      <xdr:rowOff>105834</xdr:rowOff>
    </xdr:from>
    <xdr:to>
      <xdr:col>4</xdr:col>
      <xdr:colOff>224366</xdr:colOff>
      <xdr:row>86</xdr:row>
      <xdr:rowOff>81281</xdr:rowOff>
    </xdr:to>
    <xdr:sp macro="" textlink="">
      <xdr:nvSpPr>
        <xdr:cNvPr id="13" name="TextBox 12">
          <a:extLst>
            <a:ext uri="{FF2B5EF4-FFF2-40B4-BE49-F238E27FC236}">
              <a16:creationId xmlns:a16="http://schemas.microsoft.com/office/drawing/2014/main" id="{560D59E9-EEA7-2572-182E-C0D7C286CAE5}"/>
            </a:ext>
          </a:extLst>
        </xdr:cNvPr>
        <xdr:cNvSpPr txBox="1"/>
      </xdr:nvSpPr>
      <xdr:spPr>
        <a:xfrm>
          <a:off x="829732" y="16912167"/>
          <a:ext cx="3069167" cy="1786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latin typeface="Arial Rounded MT Bold" panose="020F0704030504030204" pitchFamily="34" charset="0"/>
            </a:rPr>
            <a:t>Outlet</a:t>
          </a:r>
          <a:r>
            <a:rPr lang="en-IN" sz="1100" baseline="0">
              <a:latin typeface="Arial Rounded MT Bold" panose="020F0704030504030204" pitchFamily="34" charset="0"/>
            </a:rPr>
            <a:t> Location</a:t>
          </a:r>
          <a:endParaRPr lang="en-IN" sz="1100">
            <a:latin typeface="Arial Rounded MT Bold" panose="020F0704030504030204" pitchFamily="34" charset="0"/>
          </a:endParaRPr>
        </a:p>
      </xdr:txBody>
    </xdr:sp>
    <xdr:clientData/>
  </xdr:twoCellAnchor>
  <xdr:twoCellAnchor>
    <xdr:from>
      <xdr:col>5</xdr:col>
      <xdr:colOff>474132</xdr:colOff>
      <xdr:row>84</xdr:row>
      <xdr:rowOff>84666</xdr:rowOff>
    </xdr:from>
    <xdr:to>
      <xdr:col>8</xdr:col>
      <xdr:colOff>541867</xdr:colOff>
      <xdr:row>93</xdr:row>
      <xdr:rowOff>59267</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12FF71A2-1443-6665-22BC-0F0D4454E03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817532" y="16962966"/>
              <a:ext cx="2079415" cy="178054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423335</xdr:colOff>
      <xdr:row>99</xdr:row>
      <xdr:rowOff>160867</xdr:rowOff>
    </xdr:from>
    <xdr:to>
      <xdr:col>5</xdr:col>
      <xdr:colOff>567268</xdr:colOff>
      <xdr:row>105</xdr:row>
      <xdr:rowOff>93134</xdr:rowOff>
    </xdr:to>
    <xdr:graphicFrame macro="">
      <xdr:nvGraphicFramePr>
        <xdr:cNvPr id="15" name="Chart 14">
          <a:extLst>
            <a:ext uri="{FF2B5EF4-FFF2-40B4-BE49-F238E27FC236}">
              <a16:creationId xmlns:a16="http://schemas.microsoft.com/office/drawing/2014/main" id="{2440D6C6-95B8-33CA-4FD7-D148247B5F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330200</xdr:colOff>
      <xdr:row>106</xdr:row>
      <xdr:rowOff>42333</xdr:rowOff>
    </xdr:from>
    <xdr:to>
      <xdr:col>5</xdr:col>
      <xdr:colOff>524933</xdr:colOff>
      <xdr:row>114</xdr:row>
      <xdr:rowOff>71965</xdr:rowOff>
    </xdr:to>
    <xdr:graphicFrame macro="">
      <xdr:nvGraphicFramePr>
        <xdr:cNvPr id="16" name="Chart 15">
          <a:extLst>
            <a:ext uri="{FF2B5EF4-FFF2-40B4-BE49-F238E27FC236}">
              <a16:creationId xmlns:a16="http://schemas.microsoft.com/office/drawing/2014/main" id="{503AB16F-E6B9-4682-75F4-9435D12D73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152401</xdr:colOff>
      <xdr:row>116</xdr:row>
      <xdr:rowOff>110067</xdr:rowOff>
    </xdr:from>
    <xdr:to>
      <xdr:col>5</xdr:col>
      <xdr:colOff>203200</xdr:colOff>
      <xdr:row>123</xdr:row>
      <xdr:rowOff>88900</xdr:rowOff>
    </xdr:to>
    <xdr:graphicFrame macro="">
      <xdr:nvGraphicFramePr>
        <xdr:cNvPr id="17" name="Chart 16">
          <a:extLst>
            <a:ext uri="{FF2B5EF4-FFF2-40B4-BE49-F238E27FC236}">
              <a16:creationId xmlns:a16="http://schemas.microsoft.com/office/drawing/2014/main" id="{7EF3C996-AD00-9282-4292-4F4E324DEE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609598</xdr:colOff>
      <xdr:row>97</xdr:row>
      <xdr:rowOff>122767</xdr:rowOff>
    </xdr:from>
    <xdr:to>
      <xdr:col>4</xdr:col>
      <xdr:colOff>4232</xdr:colOff>
      <xdr:row>98</xdr:row>
      <xdr:rowOff>98214</xdr:rowOff>
    </xdr:to>
    <xdr:sp macro="" textlink="">
      <xdr:nvSpPr>
        <xdr:cNvPr id="18" name="TextBox 17">
          <a:extLst>
            <a:ext uri="{FF2B5EF4-FFF2-40B4-BE49-F238E27FC236}">
              <a16:creationId xmlns:a16="http://schemas.microsoft.com/office/drawing/2014/main" id="{0469D032-723B-696E-05CE-225E21438EFE}"/>
            </a:ext>
          </a:extLst>
        </xdr:cNvPr>
        <xdr:cNvSpPr txBox="1"/>
      </xdr:nvSpPr>
      <xdr:spPr>
        <a:xfrm>
          <a:off x="609598" y="19308234"/>
          <a:ext cx="4135967" cy="1701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latin typeface="Arial Rounded MT Bold" panose="020F0704030504030204" pitchFamily="34" charset="0"/>
            </a:rPr>
            <a:t>Outlet</a:t>
          </a:r>
          <a:r>
            <a:rPr lang="en-IN" sz="1100" baseline="0">
              <a:latin typeface="Arial Rounded MT Bold" panose="020F0704030504030204" pitchFamily="34" charset="0"/>
            </a:rPr>
            <a:t> Type</a:t>
          </a:r>
          <a:endParaRPr lang="en-IN" sz="1100">
            <a:latin typeface="Arial Rounded MT Bold" panose="020F0704030504030204" pitchFamily="34" charset="0"/>
          </a:endParaRPr>
        </a:p>
      </xdr:txBody>
    </xdr:sp>
    <xdr:clientData/>
  </xdr:twoCellAnchor>
  <xdr:twoCellAnchor editAs="oneCell">
    <xdr:from>
      <xdr:col>7</xdr:col>
      <xdr:colOff>338666</xdr:colOff>
      <xdr:row>9</xdr:row>
      <xdr:rowOff>73662</xdr:rowOff>
    </xdr:from>
    <xdr:to>
      <xdr:col>10</xdr:col>
      <xdr:colOff>474133</xdr:colOff>
      <xdr:row>16</xdr:row>
      <xdr:rowOff>76202</xdr:rowOff>
    </xdr:to>
    <mc:AlternateContent xmlns:mc="http://schemas.openxmlformats.org/markup-compatibility/2006" xmlns:a14="http://schemas.microsoft.com/office/drawing/2010/main">
      <mc:Choice Requires="a14">
        <xdr:graphicFrame macro="">
          <xdr:nvGraphicFramePr>
            <xdr:cNvPr id="21" name="Outlet Location Type">
              <a:extLst>
                <a:ext uri="{FF2B5EF4-FFF2-40B4-BE49-F238E27FC236}">
                  <a16:creationId xmlns:a16="http://schemas.microsoft.com/office/drawing/2014/main" id="{DF99F8C8-2F97-C7AA-F1DD-712F8E78A106}"/>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6019799" y="1868595"/>
              <a:ext cx="2142067" cy="13995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49107</xdr:colOff>
      <xdr:row>9</xdr:row>
      <xdr:rowOff>38100</xdr:rowOff>
    </xdr:from>
    <xdr:to>
      <xdr:col>13</xdr:col>
      <xdr:colOff>540174</xdr:colOff>
      <xdr:row>22</xdr:row>
      <xdr:rowOff>142875</xdr:rowOff>
    </xdr:to>
    <mc:AlternateContent xmlns:mc="http://schemas.openxmlformats.org/markup-compatibility/2006" xmlns:a14="http://schemas.microsoft.com/office/drawing/2010/main">
      <mc:Choice Requires="a14">
        <xdr:graphicFrame macro="">
          <xdr:nvGraphicFramePr>
            <xdr:cNvPr id="23" name="Item Type">
              <a:extLst>
                <a:ext uri="{FF2B5EF4-FFF2-40B4-BE49-F238E27FC236}">
                  <a16:creationId xmlns:a16="http://schemas.microsoft.com/office/drawing/2014/main" id="{18C67692-9015-8D5F-8C14-6F3D8C2C8E49}"/>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8405707" y="1833033"/>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374543</xdr:colOff>
      <xdr:row>0</xdr:row>
      <xdr:rowOff>100351</xdr:rowOff>
    </xdr:from>
    <xdr:to>
      <xdr:col>30</xdr:col>
      <xdr:colOff>632847</xdr:colOff>
      <xdr:row>51</xdr:row>
      <xdr:rowOff>90408</xdr:rowOff>
    </xdr:to>
    <xdr:sp macro="" textlink="">
      <xdr:nvSpPr>
        <xdr:cNvPr id="2" name="Rectangle 1">
          <a:extLst>
            <a:ext uri="{FF2B5EF4-FFF2-40B4-BE49-F238E27FC236}">
              <a16:creationId xmlns:a16="http://schemas.microsoft.com/office/drawing/2014/main" id="{C6B4ADD7-7E3D-DF83-4448-B576A3A99A4B}"/>
            </a:ext>
          </a:extLst>
        </xdr:cNvPr>
        <xdr:cNvSpPr/>
      </xdr:nvSpPr>
      <xdr:spPr>
        <a:xfrm>
          <a:off x="3060916" y="100351"/>
          <a:ext cx="17719728" cy="9870226"/>
        </a:xfrm>
        <a:prstGeom prst="rect">
          <a:avLst/>
        </a:prstGeom>
        <a:noFill/>
        <a:ln>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452032</xdr:colOff>
      <xdr:row>1</xdr:row>
      <xdr:rowOff>1</xdr:rowOff>
    </xdr:from>
    <xdr:to>
      <xdr:col>8</xdr:col>
      <xdr:colOff>0</xdr:colOff>
      <xdr:row>50</xdr:row>
      <xdr:rowOff>167901</xdr:rowOff>
    </xdr:to>
    <xdr:sp macro="" textlink="">
      <xdr:nvSpPr>
        <xdr:cNvPr id="3" name="Rectangle: Top Corners Rounded 2">
          <a:extLst>
            <a:ext uri="{FF2B5EF4-FFF2-40B4-BE49-F238E27FC236}">
              <a16:creationId xmlns:a16="http://schemas.microsoft.com/office/drawing/2014/main" id="{E216EC34-244A-9508-5673-9FB75F7FA360}"/>
            </a:ext>
          </a:extLst>
        </xdr:cNvPr>
        <xdr:cNvSpPr/>
      </xdr:nvSpPr>
      <xdr:spPr>
        <a:xfrm rot="5400000">
          <a:off x="-634045" y="3992967"/>
          <a:ext cx="9848122" cy="2257302"/>
        </a:xfrm>
        <a:prstGeom prst="round2SameRect">
          <a:avLst/>
        </a:prstGeom>
        <a:solidFill>
          <a:srgbClr val="7030A0">
            <a:alpha val="75000"/>
          </a:srgbClr>
        </a:solidFill>
        <a:ln>
          <a:solidFill>
            <a:srgbClr val="7030A0"/>
          </a:solidFill>
        </a:ln>
        <a:effectLst>
          <a:outerShdw blurRad="241300" dist="38100" dir="2700000" algn="tl" rotWithShape="0">
            <a:prstClr val="black">
              <a:alpha val="4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503696</xdr:colOff>
      <xdr:row>1</xdr:row>
      <xdr:rowOff>167898</xdr:rowOff>
    </xdr:from>
    <xdr:to>
      <xdr:col>7</xdr:col>
      <xdr:colOff>452034</xdr:colOff>
      <xdr:row>6</xdr:row>
      <xdr:rowOff>25831</xdr:rowOff>
    </xdr:to>
    <xdr:sp macro="" textlink="">
      <xdr:nvSpPr>
        <xdr:cNvPr id="4" name="TextBox 3">
          <a:extLst>
            <a:ext uri="{FF2B5EF4-FFF2-40B4-BE49-F238E27FC236}">
              <a16:creationId xmlns:a16="http://schemas.microsoft.com/office/drawing/2014/main" id="{15585F23-9CA8-0CAC-68EC-72D2D89FB4BF}"/>
            </a:ext>
          </a:extLst>
        </xdr:cNvPr>
        <xdr:cNvSpPr txBox="1"/>
      </xdr:nvSpPr>
      <xdr:spPr>
        <a:xfrm>
          <a:off x="3190069" y="361627"/>
          <a:ext cx="1963118" cy="8265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000">
              <a:latin typeface="Segoe UI Black" panose="020B0A02040204020203" pitchFamily="34" charset="0"/>
              <a:ea typeface="Segoe UI Black" panose="020B0A02040204020203" pitchFamily="34" charset="0"/>
            </a:rPr>
            <a:t>Zepto</a:t>
          </a:r>
        </a:p>
      </xdr:txBody>
    </xdr:sp>
    <xdr:clientData/>
  </xdr:twoCellAnchor>
  <xdr:twoCellAnchor>
    <xdr:from>
      <xdr:col>4</xdr:col>
      <xdr:colOff>245391</xdr:colOff>
      <xdr:row>5</xdr:row>
      <xdr:rowOff>90409</xdr:rowOff>
    </xdr:from>
    <xdr:to>
      <xdr:col>8</xdr:col>
      <xdr:colOff>154983</xdr:colOff>
      <xdr:row>7</xdr:row>
      <xdr:rowOff>12916</xdr:rowOff>
    </xdr:to>
    <xdr:sp macro="" textlink="">
      <xdr:nvSpPr>
        <xdr:cNvPr id="5" name="TextBox 4">
          <a:extLst>
            <a:ext uri="{FF2B5EF4-FFF2-40B4-BE49-F238E27FC236}">
              <a16:creationId xmlns:a16="http://schemas.microsoft.com/office/drawing/2014/main" id="{F0319A1B-4D6B-329B-C817-52C75AAF46A5}"/>
            </a:ext>
          </a:extLst>
        </xdr:cNvPr>
        <xdr:cNvSpPr txBox="1"/>
      </xdr:nvSpPr>
      <xdr:spPr>
        <a:xfrm>
          <a:off x="2931764" y="1059053"/>
          <a:ext cx="2595965" cy="3099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latin typeface="Aptos Display" panose="020B0004020202020204" pitchFamily="34" charset="0"/>
              <a:ea typeface="Segoe UI Black" panose="020B0A02040204020203" pitchFamily="34" charset="0"/>
            </a:rPr>
            <a:t>Groceries</a:t>
          </a:r>
          <a:r>
            <a:rPr lang="en-IN" sz="1200" b="1" baseline="0">
              <a:latin typeface="Aptos Display" panose="020B0004020202020204" pitchFamily="34" charset="0"/>
              <a:ea typeface="Segoe UI Black" panose="020B0A02040204020203" pitchFamily="34" charset="0"/>
            </a:rPr>
            <a:t> in 10 minutes</a:t>
          </a:r>
          <a:endParaRPr lang="en-IN" sz="1200" b="1">
            <a:latin typeface="Aptos Display" panose="020B0004020202020204" pitchFamily="34" charset="0"/>
            <a:ea typeface="Segoe UI Black" panose="020B0A02040204020203" pitchFamily="34" charset="0"/>
          </a:endParaRPr>
        </a:p>
      </xdr:txBody>
    </xdr:sp>
    <xdr:clientData/>
  </xdr:twoCellAnchor>
  <xdr:twoCellAnchor>
    <xdr:from>
      <xdr:col>8</xdr:col>
      <xdr:colOff>264513</xdr:colOff>
      <xdr:row>1</xdr:row>
      <xdr:rowOff>55418</xdr:rowOff>
    </xdr:from>
    <xdr:to>
      <xdr:col>30</xdr:col>
      <xdr:colOff>554182</xdr:colOff>
      <xdr:row>51</xdr:row>
      <xdr:rowOff>29307</xdr:rowOff>
    </xdr:to>
    <xdr:grpSp>
      <xdr:nvGrpSpPr>
        <xdr:cNvPr id="40" name="Group 39">
          <a:extLst>
            <a:ext uri="{FF2B5EF4-FFF2-40B4-BE49-F238E27FC236}">
              <a16:creationId xmlns:a16="http://schemas.microsoft.com/office/drawing/2014/main" id="{9A198D8B-820D-6098-1C34-B85AEEC4CBDD}"/>
            </a:ext>
          </a:extLst>
        </xdr:cNvPr>
        <xdr:cNvGrpSpPr/>
      </xdr:nvGrpSpPr>
      <xdr:grpSpPr>
        <a:xfrm>
          <a:off x="5683180" y="252974"/>
          <a:ext cx="15191002" cy="9851666"/>
          <a:chOff x="5584658" y="249382"/>
          <a:chExt cx="14920069" cy="9672070"/>
        </a:xfrm>
      </xdr:grpSpPr>
      <xdr:sp macro="" textlink="">
        <xdr:nvSpPr>
          <xdr:cNvPr id="6" name="Rectangle: Rounded Corners 5">
            <a:extLst>
              <a:ext uri="{FF2B5EF4-FFF2-40B4-BE49-F238E27FC236}">
                <a16:creationId xmlns:a16="http://schemas.microsoft.com/office/drawing/2014/main" id="{5F4D648A-3992-12E1-7565-9196C7D9CA6B}"/>
              </a:ext>
            </a:extLst>
          </xdr:cNvPr>
          <xdr:cNvSpPr/>
        </xdr:nvSpPr>
        <xdr:spPr>
          <a:xfrm>
            <a:off x="5584658" y="281885"/>
            <a:ext cx="3044490" cy="1186430"/>
          </a:xfrm>
          <a:prstGeom prst="roundRect">
            <a:avLst/>
          </a:prstGeom>
          <a:gradFill>
            <a:gsLst>
              <a:gs pos="0">
                <a:srgbClr val="AD9FF1">
                  <a:alpha val="60000"/>
                </a:srgbClr>
              </a:gs>
              <a:gs pos="20000">
                <a:srgbClr val="7030A0">
                  <a:alpha val="45000"/>
                </a:srgbClr>
              </a:gs>
              <a:gs pos="100000">
                <a:schemeClr val="accent1">
                  <a:lumMod val="45000"/>
                  <a:lumOff val="55000"/>
                </a:schemeClr>
              </a:gs>
              <a:gs pos="30000">
                <a:srgbClr val="7030A0">
                  <a:alpha val="50000"/>
                </a:srgb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3C6A99FD-51FB-1B71-D379-A95E3EB78F71}"/>
              </a:ext>
            </a:extLst>
          </xdr:cNvPr>
          <xdr:cNvSpPr/>
        </xdr:nvSpPr>
        <xdr:spPr>
          <a:xfrm>
            <a:off x="5584658" y="1584380"/>
            <a:ext cx="3044490" cy="1121952"/>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673829C5-C045-A6FD-EF40-AF2149373446}"/>
              </a:ext>
            </a:extLst>
          </xdr:cNvPr>
          <xdr:cNvSpPr/>
        </xdr:nvSpPr>
        <xdr:spPr>
          <a:xfrm>
            <a:off x="8733607" y="339916"/>
            <a:ext cx="3018909" cy="1070369"/>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DAB86838-C75B-C03D-2CEA-A94823A93C11}"/>
              </a:ext>
            </a:extLst>
          </xdr:cNvPr>
          <xdr:cNvSpPr/>
        </xdr:nvSpPr>
        <xdr:spPr>
          <a:xfrm>
            <a:off x="8737879" y="1616620"/>
            <a:ext cx="2954946" cy="1057472"/>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0" name="Rectangle: Rounded Corners 29">
            <a:extLst>
              <a:ext uri="{FF2B5EF4-FFF2-40B4-BE49-F238E27FC236}">
                <a16:creationId xmlns:a16="http://schemas.microsoft.com/office/drawing/2014/main" id="{230DB9D5-207B-020B-4FC0-324B7FB073CE}"/>
              </a:ext>
            </a:extLst>
          </xdr:cNvPr>
          <xdr:cNvSpPr/>
        </xdr:nvSpPr>
        <xdr:spPr>
          <a:xfrm>
            <a:off x="5657511" y="2946216"/>
            <a:ext cx="6645325" cy="6975236"/>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6" name="Rectangle: Rounded Corners 25">
            <a:extLst>
              <a:ext uri="{FF2B5EF4-FFF2-40B4-BE49-F238E27FC236}">
                <a16:creationId xmlns:a16="http://schemas.microsoft.com/office/drawing/2014/main" id="{3D3E8D60-61FA-9DE2-FA3D-57874B69E838}"/>
              </a:ext>
            </a:extLst>
          </xdr:cNvPr>
          <xdr:cNvSpPr/>
        </xdr:nvSpPr>
        <xdr:spPr>
          <a:xfrm>
            <a:off x="12413673" y="249382"/>
            <a:ext cx="8091054" cy="9670474"/>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8</xdr:col>
      <xdr:colOff>558085</xdr:colOff>
      <xdr:row>2</xdr:row>
      <xdr:rowOff>39488</xdr:rowOff>
    </xdr:from>
    <xdr:to>
      <xdr:col>11</xdr:col>
      <xdr:colOff>416020</xdr:colOff>
      <xdr:row>5</xdr:row>
      <xdr:rowOff>26575</xdr:rowOff>
    </xdr:to>
    <xdr:sp macro="" textlink="'Sheets Design'!A6">
      <xdr:nvSpPr>
        <xdr:cNvPr id="16" name="TextBox 15">
          <a:extLst>
            <a:ext uri="{FF2B5EF4-FFF2-40B4-BE49-F238E27FC236}">
              <a16:creationId xmlns:a16="http://schemas.microsoft.com/office/drawing/2014/main" id="{DE5360F5-D362-2698-D1E2-6CEBBE9F4ED0}"/>
            </a:ext>
          </a:extLst>
        </xdr:cNvPr>
        <xdr:cNvSpPr txBox="1"/>
      </xdr:nvSpPr>
      <xdr:spPr>
        <a:xfrm>
          <a:off x="5950700" y="449796"/>
          <a:ext cx="1880166" cy="6025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0C8DB30-C5AD-436D-AD15-07AC72B99B87}" type="TxLink">
            <a:rPr lang="en-US" sz="2400" b="0" i="0" u="none" strike="noStrike">
              <a:solidFill>
                <a:srgbClr val="000000"/>
              </a:solidFill>
              <a:latin typeface="Eras Bold ITC" panose="020B0907030504020204" pitchFamily="34" charset="0"/>
              <a:ea typeface="Calibri"/>
              <a:cs typeface="Calibri"/>
            </a:rPr>
            <a:pPr algn="ctr"/>
            <a:t>$1.20M</a:t>
          </a:fld>
          <a:endParaRPr lang="en-IN" sz="2400">
            <a:latin typeface="Eras Bold ITC" panose="020B0907030504020204" pitchFamily="34" charset="0"/>
          </a:endParaRPr>
        </a:p>
      </xdr:txBody>
    </xdr:sp>
    <xdr:clientData/>
  </xdr:twoCellAnchor>
  <xdr:twoCellAnchor>
    <xdr:from>
      <xdr:col>9</xdr:col>
      <xdr:colOff>71776</xdr:colOff>
      <xdr:row>4</xdr:row>
      <xdr:rowOff>97363</xdr:rowOff>
    </xdr:from>
    <xdr:to>
      <xdr:col>11</xdr:col>
      <xdr:colOff>384227</xdr:colOff>
      <xdr:row>6</xdr:row>
      <xdr:rowOff>110277</xdr:rowOff>
    </xdr:to>
    <xdr:sp macro="" textlink="">
      <xdr:nvSpPr>
        <xdr:cNvPr id="17" name="TextBox 16">
          <a:extLst>
            <a:ext uri="{FF2B5EF4-FFF2-40B4-BE49-F238E27FC236}">
              <a16:creationId xmlns:a16="http://schemas.microsoft.com/office/drawing/2014/main" id="{1D9A7E2D-F712-0070-A323-3C8FE47219A2}"/>
            </a:ext>
          </a:extLst>
        </xdr:cNvPr>
        <xdr:cNvSpPr txBox="1"/>
      </xdr:nvSpPr>
      <xdr:spPr>
        <a:xfrm>
          <a:off x="6138468" y="917978"/>
          <a:ext cx="1660605" cy="4232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a:solidFill>
                <a:srgbClr val="000000"/>
              </a:solidFill>
              <a:latin typeface="Segoe UI Semibold" panose="020B0702040204020203" pitchFamily="34" charset="0"/>
              <a:ea typeface="Calibri"/>
              <a:cs typeface="Segoe UI Semibold" panose="020B0702040204020203" pitchFamily="34" charset="0"/>
            </a:rPr>
            <a:t>TOTAL</a:t>
          </a:r>
          <a:r>
            <a:rPr lang="en-US" sz="1400" b="0" i="0" u="none" strike="noStrike" baseline="0">
              <a:solidFill>
                <a:srgbClr val="000000"/>
              </a:solidFill>
              <a:latin typeface="Segoe UI Semibold" panose="020B0702040204020203" pitchFamily="34" charset="0"/>
              <a:ea typeface="Calibri"/>
              <a:cs typeface="Segoe UI Semibold" panose="020B0702040204020203" pitchFamily="34" charset="0"/>
            </a:rPr>
            <a:t> SALES</a:t>
          </a:r>
          <a:endParaRPr lang="en-US" sz="1400" b="0" i="0" u="none" strike="noStrike">
            <a:solidFill>
              <a:srgbClr val="000000"/>
            </a:solidFill>
            <a:latin typeface="Segoe UI Semibold" panose="020B0702040204020203" pitchFamily="34" charset="0"/>
            <a:ea typeface="Calibri"/>
            <a:cs typeface="Segoe UI Semibold" panose="020B0702040204020203" pitchFamily="34" charset="0"/>
          </a:endParaRPr>
        </a:p>
      </xdr:txBody>
    </xdr:sp>
    <xdr:clientData/>
  </xdr:twoCellAnchor>
  <xdr:twoCellAnchor>
    <xdr:from>
      <xdr:col>13</xdr:col>
      <xdr:colOff>461718</xdr:colOff>
      <xdr:row>2</xdr:row>
      <xdr:rowOff>39489</xdr:rowOff>
    </xdr:from>
    <xdr:to>
      <xdr:col>16</xdr:col>
      <xdr:colOff>306737</xdr:colOff>
      <xdr:row>4</xdr:row>
      <xdr:rowOff>128409</xdr:rowOff>
    </xdr:to>
    <xdr:sp macro="" textlink="'Sheets Design'!B6">
      <xdr:nvSpPr>
        <xdr:cNvPr id="18" name="TextBox 17">
          <a:extLst>
            <a:ext uri="{FF2B5EF4-FFF2-40B4-BE49-F238E27FC236}">
              <a16:creationId xmlns:a16="http://schemas.microsoft.com/office/drawing/2014/main" id="{6954EAD3-D357-ADA9-816A-2F0552C4A249}"/>
            </a:ext>
          </a:extLst>
        </xdr:cNvPr>
        <xdr:cNvSpPr txBox="1"/>
      </xdr:nvSpPr>
      <xdr:spPr>
        <a:xfrm>
          <a:off x="9224718" y="449797"/>
          <a:ext cx="1867250" cy="4992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D6AFAA3-0FBC-444D-AA13-306BC36DD766}" type="TxLink">
            <a:rPr lang="en-US" sz="2400" b="0" i="0" u="none" strike="noStrike">
              <a:solidFill>
                <a:srgbClr val="000000"/>
              </a:solidFill>
              <a:latin typeface="Eras Bold ITC" panose="020B0907030504020204" pitchFamily="34" charset="0"/>
              <a:ea typeface="Calibri"/>
              <a:cs typeface="Calibri"/>
            </a:rPr>
            <a:pPr marL="0" indent="0" algn="ctr"/>
            <a:t>$141</a:t>
          </a:fld>
          <a:endParaRPr lang="en-IN" sz="2400" b="0" i="0" u="none" strike="noStrike">
            <a:solidFill>
              <a:srgbClr val="000000"/>
            </a:solidFill>
            <a:latin typeface="Eras Bold ITC" panose="020B0907030504020204" pitchFamily="34" charset="0"/>
            <a:ea typeface="Calibri"/>
            <a:cs typeface="Calibri"/>
          </a:endParaRPr>
        </a:p>
      </xdr:txBody>
    </xdr:sp>
    <xdr:clientData/>
  </xdr:twoCellAnchor>
  <xdr:twoCellAnchor>
    <xdr:from>
      <xdr:col>13</xdr:col>
      <xdr:colOff>548647</xdr:colOff>
      <xdr:row>4</xdr:row>
      <xdr:rowOff>113755</xdr:rowOff>
    </xdr:from>
    <xdr:to>
      <xdr:col>16</xdr:col>
      <xdr:colOff>187020</xdr:colOff>
      <xdr:row>6</xdr:row>
      <xdr:rowOff>126669</xdr:rowOff>
    </xdr:to>
    <xdr:sp macro="" textlink="">
      <xdr:nvSpPr>
        <xdr:cNvPr id="19" name="TextBox 18">
          <a:extLst>
            <a:ext uri="{FF2B5EF4-FFF2-40B4-BE49-F238E27FC236}">
              <a16:creationId xmlns:a16="http://schemas.microsoft.com/office/drawing/2014/main" id="{5E2A6B2E-32C6-CA46-2DF3-046AC18E6F3F}"/>
            </a:ext>
          </a:extLst>
        </xdr:cNvPr>
        <xdr:cNvSpPr txBox="1"/>
      </xdr:nvSpPr>
      <xdr:spPr>
        <a:xfrm>
          <a:off x="9311647" y="934370"/>
          <a:ext cx="1660604" cy="4232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baseline="0">
              <a:solidFill>
                <a:srgbClr val="000000"/>
              </a:solidFill>
              <a:latin typeface="Segoe UI Semibold" panose="020B0702040204020203" pitchFamily="34" charset="0"/>
              <a:ea typeface="Calibri"/>
              <a:cs typeface="Segoe UI Semibold" panose="020B0702040204020203" pitchFamily="34" charset="0"/>
            </a:rPr>
            <a:t>AVG SALES</a:t>
          </a:r>
          <a:endParaRPr lang="en-US" sz="1400" b="0" i="0" u="none" strike="noStrike">
            <a:solidFill>
              <a:srgbClr val="000000"/>
            </a:solidFill>
            <a:latin typeface="Segoe UI Semibold" panose="020B0702040204020203" pitchFamily="34" charset="0"/>
            <a:ea typeface="Calibri"/>
            <a:cs typeface="Segoe UI Semibold" panose="020B0702040204020203" pitchFamily="34" charset="0"/>
          </a:endParaRPr>
        </a:p>
      </xdr:txBody>
    </xdr:sp>
    <xdr:clientData/>
  </xdr:twoCellAnchor>
  <xdr:twoCellAnchor>
    <xdr:from>
      <xdr:col>9</xdr:col>
      <xdr:colOff>29555</xdr:colOff>
      <xdr:row>8</xdr:row>
      <xdr:rowOff>199935</xdr:rowOff>
    </xdr:from>
    <xdr:to>
      <xdr:col>11</xdr:col>
      <xdr:colOff>548652</xdr:colOff>
      <xdr:row>11</xdr:row>
      <xdr:rowOff>72276</xdr:rowOff>
    </xdr:to>
    <xdr:sp macro="" textlink="'Sheets Design'!C6">
      <xdr:nvSpPr>
        <xdr:cNvPr id="20" name="TextBox 19">
          <a:extLst>
            <a:ext uri="{FF2B5EF4-FFF2-40B4-BE49-F238E27FC236}">
              <a16:creationId xmlns:a16="http://schemas.microsoft.com/office/drawing/2014/main" id="{658AE3C4-4B4B-4DCD-EDA0-9F4EE8D78565}"/>
            </a:ext>
          </a:extLst>
        </xdr:cNvPr>
        <xdr:cNvSpPr txBox="1"/>
      </xdr:nvSpPr>
      <xdr:spPr>
        <a:xfrm>
          <a:off x="6096247" y="1841166"/>
          <a:ext cx="1867251" cy="4878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BF61D1F-E530-4D62-B778-15F963F9DFF4}" type="TxLink">
            <a:rPr lang="en-US" sz="2400" b="0" i="0" u="none" strike="noStrike">
              <a:solidFill>
                <a:srgbClr val="000000"/>
              </a:solidFill>
              <a:latin typeface="Eras Bold ITC" panose="020B0907030504020204" pitchFamily="34" charset="0"/>
              <a:ea typeface="Calibri"/>
              <a:cs typeface="Calibri"/>
            </a:rPr>
            <a:pPr marL="0" indent="0" algn="ctr"/>
            <a:t>8523</a:t>
          </a:fld>
          <a:endParaRPr lang="en-IN" sz="2400" b="0" i="0" u="none" strike="noStrike">
            <a:solidFill>
              <a:srgbClr val="000000"/>
            </a:solidFill>
            <a:latin typeface="Eras Bold ITC" panose="020B0907030504020204" pitchFamily="34" charset="0"/>
            <a:ea typeface="Calibri"/>
            <a:cs typeface="Calibri"/>
          </a:endParaRPr>
        </a:p>
      </xdr:txBody>
    </xdr:sp>
    <xdr:clientData/>
  </xdr:twoCellAnchor>
  <xdr:twoCellAnchor>
    <xdr:from>
      <xdr:col>13</xdr:col>
      <xdr:colOff>292082</xdr:colOff>
      <xdr:row>8</xdr:row>
      <xdr:rowOff>143059</xdr:rowOff>
    </xdr:from>
    <xdr:to>
      <xdr:col>16</xdr:col>
      <xdr:colOff>134618</xdr:colOff>
      <xdr:row>11</xdr:row>
      <xdr:rowOff>15400</xdr:rowOff>
    </xdr:to>
    <xdr:sp macro="" textlink="'Sheets Design'!D6">
      <xdr:nvSpPr>
        <xdr:cNvPr id="21" name="TextBox 20">
          <a:extLst>
            <a:ext uri="{FF2B5EF4-FFF2-40B4-BE49-F238E27FC236}">
              <a16:creationId xmlns:a16="http://schemas.microsoft.com/office/drawing/2014/main" id="{56FB6471-DF20-7D56-F5A0-7B7B53FAE00A}"/>
            </a:ext>
          </a:extLst>
        </xdr:cNvPr>
        <xdr:cNvSpPr txBox="1"/>
      </xdr:nvSpPr>
      <xdr:spPr>
        <a:xfrm>
          <a:off x="9055082" y="1784290"/>
          <a:ext cx="1864767" cy="4878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F7DD686-C70B-4C9F-ABCB-3E597AEDE1DD}" type="TxLink">
            <a:rPr lang="en-US" sz="2400" b="0" i="0" u="none" strike="noStrike">
              <a:solidFill>
                <a:srgbClr val="000000"/>
              </a:solidFill>
              <a:latin typeface="Eras Bold ITC" panose="020B0907030504020204" pitchFamily="34" charset="0"/>
              <a:ea typeface="Calibri"/>
              <a:cs typeface="Calibri"/>
            </a:rPr>
            <a:pPr marL="0" indent="0" algn="ctr"/>
            <a:t>4.0</a:t>
          </a:fld>
          <a:endParaRPr lang="en-IN" sz="2400" b="0" i="0" u="none" strike="noStrike">
            <a:solidFill>
              <a:srgbClr val="000000"/>
            </a:solidFill>
            <a:latin typeface="Eras Bold ITC" panose="020B0907030504020204" pitchFamily="34" charset="0"/>
            <a:ea typeface="Calibri"/>
            <a:cs typeface="Calibri"/>
          </a:endParaRPr>
        </a:p>
      </xdr:txBody>
    </xdr:sp>
    <xdr:clientData/>
  </xdr:twoCellAnchor>
  <xdr:twoCellAnchor>
    <xdr:from>
      <xdr:col>9</xdr:col>
      <xdr:colOff>90651</xdr:colOff>
      <xdr:row>10</xdr:row>
      <xdr:rowOff>178331</xdr:rowOff>
    </xdr:from>
    <xdr:to>
      <xdr:col>11</xdr:col>
      <xdr:colOff>403102</xdr:colOff>
      <xdr:row>12</xdr:row>
      <xdr:rowOff>191245</xdr:rowOff>
    </xdr:to>
    <xdr:sp macro="" textlink="">
      <xdr:nvSpPr>
        <xdr:cNvPr id="22" name="TextBox 21">
          <a:extLst>
            <a:ext uri="{FF2B5EF4-FFF2-40B4-BE49-F238E27FC236}">
              <a16:creationId xmlns:a16="http://schemas.microsoft.com/office/drawing/2014/main" id="{29842051-8D58-BD42-C549-487E94A4A2C9}"/>
            </a:ext>
          </a:extLst>
        </xdr:cNvPr>
        <xdr:cNvSpPr txBox="1"/>
      </xdr:nvSpPr>
      <xdr:spPr>
        <a:xfrm>
          <a:off x="6157343" y="2229869"/>
          <a:ext cx="1660605" cy="4232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baseline="0">
              <a:solidFill>
                <a:srgbClr val="000000"/>
              </a:solidFill>
              <a:latin typeface="Segoe UI Semibold" panose="020B0702040204020203" pitchFamily="34" charset="0"/>
              <a:ea typeface="Calibri"/>
              <a:cs typeface="Segoe UI Semibold" panose="020B0702040204020203" pitchFamily="34" charset="0"/>
            </a:rPr>
            <a:t>NO OF ITEMS</a:t>
          </a:r>
        </a:p>
      </xdr:txBody>
    </xdr:sp>
    <xdr:clientData/>
  </xdr:twoCellAnchor>
  <xdr:twoCellAnchor>
    <xdr:from>
      <xdr:col>13</xdr:col>
      <xdr:colOff>399624</xdr:colOff>
      <xdr:row>10</xdr:row>
      <xdr:rowOff>163677</xdr:rowOff>
    </xdr:from>
    <xdr:to>
      <xdr:col>16</xdr:col>
      <xdr:colOff>35514</xdr:colOff>
      <xdr:row>12</xdr:row>
      <xdr:rowOff>176591</xdr:rowOff>
    </xdr:to>
    <xdr:sp macro="" textlink="">
      <xdr:nvSpPr>
        <xdr:cNvPr id="23" name="TextBox 22">
          <a:extLst>
            <a:ext uri="{FF2B5EF4-FFF2-40B4-BE49-F238E27FC236}">
              <a16:creationId xmlns:a16="http://schemas.microsoft.com/office/drawing/2014/main" id="{51190FCD-6DAB-B047-30AE-048E0B2FC08F}"/>
            </a:ext>
          </a:extLst>
        </xdr:cNvPr>
        <xdr:cNvSpPr txBox="1"/>
      </xdr:nvSpPr>
      <xdr:spPr>
        <a:xfrm>
          <a:off x="9162624" y="2215215"/>
          <a:ext cx="1658121" cy="4232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baseline="0">
              <a:solidFill>
                <a:srgbClr val="000000"/>
              </a:solidFill>
              <a:latin typeface="Segoe UI Semibold" panose="020B0702040204020203" pitchFamily="34" charset="0"/>
              <a:ea typeface="Calibri"/>
              <a:cs typeface="Segoe UI Semibold" panose="020B0702040204020203" pitchFamily="34" charset="0"/>
            </a:rPr>
            <a:t>AVG RATING</a:t>
          </a:r>
          <a:endParaRPr lang="en-US" sz="1400" b="0" i="0" u="none" strike="noStrike">
            <a:solidFill>
              <a:srgbClr val="000000"/>
            </a:solidFill>
            <a:latin typeface="Segoe UI Semibold" panose="020B0702040204020203" pitchFamily="34" charset="0"/>
            <a:ea typeface="Calibri"/>
            <a:cs typeface="Segoe UI Semibold" panose="020B0702040204020203" pitchFamily="34" charset="0"/>
          </a:endParaRPr>
        </a:p>
      </xdr:txBody>
    </xdr:sp>
    <xdr:clientData/>
  </xdr:twoCellAnchor>
  <xdr:twoCellAnchor editAs="oneCell">
    <xdr:from>
      <xdr:col>12</xdr:col>
      <xdr:colOff>100559</xdr:colOff>
      <xdr:row>1</xdr:row>
      <xdr:rowOff>116404</xdr:rowOff>
    </xdr:from>
    <xdr:to>
      <xdr:col>12</xdr:col>
      <xdr:colOff>612972</xdr:colOff>
      <xdr:row>4</xdr:row>
      <xdr:rowOff>29309</xdr:rowOff>
    </xdr:to>
    <xdr:pic>
      <xdr:nvPicPr>
        <xdr:cNvPr id="25" name="Picture 24">
          <a:extLst>
            <a:ext uri="{FF2B5EF4-FFF2-40B4-BE49-F238E27FC236}">
              <a16:creationId xmlns:a16="http://schemas.microsoft.com/office/drawing/2014/main" id="{44312C94-2E85-32AD-D2E4-1B326FF89F0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189482" y="321558"/>
          <a:ext cx="512413" cy="5283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612451</xdr:colOff>
      <xdr:row>1</xdr:row>
      <xdr:rowOff>189951</xdr:rowOff>
    </xdr:from>
    <xdr:to>
      <xdr:col>17</xdr:col>
      <xdr:colOff>384592</xdr:colOff>
      <xdr:row>4</xdr:row>
      <xdr:rowOff>29310</xdr:rowOff>
    </xdr:to>
    <xdr:pic>
      <xdr:nvPicPr>
        <xdr:cNvPr id="27" name="Picture 26">
          <a:extLst>
            <a:ext uri="{FF2B5EF4-FFF2-40B4-BE49-F238E27FC236}">
              <a16:creationId xmlns:a16="http://schemas.microsoft.com/office/drawing/2014/main" id="{846699D6-5246-90BF-8BF5-3E568A3B930B}"/>
            </a:ext>
          </a:extLst>
        </xdr:cNvPr>
        <xdr:cNvPicPr>
          <a:picLocks noChangeAspect="1"/>
        </xdr:cNvPicPr>
      </xdr:nvPicPr>
      <xdr:blipFill>
        <a:blip xmlns:r="http://schemas.openxmlformats.org/officeDocument/2006/relationships" r:embed="rId2"/>
        <a:stretch>
          <a:fillRect/>
        </a:stretch>
      </xdr:blipFill>
      <xdr:spPr>
        <a:xfrm>
          <a:off x="11397682" y="395105"/>
          <a:ext cx="446218" cy="454820"/>
        </a:xfrm>
        <a:prstGeom prst="rect">
          <a:avLst/>
        </a:prstGeom>
      </xdr:spPr>
    </xdr:pic>
    <xdr:clientData/>
  </xdr:twoCellAnchor>
  <xdr:twoCellAnchor editAs="oneCell">
    <xdr:from>
      <xdr:col>12</xdr:col>
      <xdr:colOff>205154</xdr:colOff>
      <xdr:row>8</xdr:row>
      <xdr:rowOff>111207</xdr:rowOff>
    </xdr:from>
    <xdr:to>
      <xdr:col>12</xdr:col>
      <xdr:colOff>635192</xdr:colOff>
      <xdr:row>10</xdr:row>
      <xdr:rowOff>151474</xdr:rowOff>
    </xdr:to>
    <xdr:pic>
      <xdr:nvPicPr>
        <xdr:cNvPr id="28" name="Picture 27">
          <a:extLst>
            <a:ext uri="{FF2B5EF4-FFF2-40B4-BE49-F238E27FC236}">
              <a16:creationId xmlns:a16="http://schemas.microsoft.com/office/drawing/2014/main" id="{4F17AFFC-07BF-75DC-35E8-205DF407EA22}"/>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294077" y="1752438"/>
          <a:ext cx="430038" cy="4505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517119</xdr:colOff>
      <xdr:row>8</xdr:row>
      <xdr:rowOff>59667</xdr:rowOff>
    </xdr:from>
    <xdr:to>
      <xdr:col>17</xdr:col>
      <xdr:colOff>394852</xdr:colOff>
      <xdr:row>11</xdr:row>
      <xdr:rowOff>23446</xdr:rowOff>
    </xdr:to>
    <xdr:pic>
      <xdr:nvPicPr>
        <xdr:cNvPr id="29" name="Picture 28">
          <a:extLst>
            <a:ext uri="{FF2B5EF4-FFF2-40B4-BE49-F238E27FC236}">
              <a16:creationId xmlns:a16="http://schemas.microsoft.com/office/drawing/2014/main" id="{46599C56-B1E9-DDA1-7D0F-749079F4B0A4}"/>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1157410" y="1611376"/>
          <a:ext cx="542751" cy="545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401079</xdr:colOff>
      <xdr:row>18</xdr:row>
      <xdr:rowOff>144094</xdr:rowOff>
    </xdr:from>
    <xdr:to>
      <xdr:col>13</xdr:col>
      <xdr:colOff>0</xdr:colOff>
      <xdr:row>31</xdr:row>
      <xdr:rowOff>152400</xdr:rowOff>
    </xdr:to>
    <xdr:graphicFrame macro="">
      <xdr:nvGraphicFramePr>
        <xdr:cNvPr id="31" name="Chart 30">
          <a:extLst>
            <a:ext uri="{FF2B5EF4-FFF2-40B4-BE49-F238E27FC236}">
              <a16:creationId xmlns:a16="http://schemas.microsoft.com/office/drawing/2014/main" id="{E2054A63-C782-41F5-80A8-2668468D9E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442343</xdr:colOff>
      <xdr:row>15</xdr:row>
      <xdr:rowOff>61100</xdr:rowOff>
    </xdr:from>
    <xdr:to>
      <xdr:col>11</xdr:col>
      <xdr:colOff>80717</xdr:colOff>
      <xdr:row>17</xdr:row>
      <xdr:rowOff>74015</xdr:rowOff>
    </xdr:to>
    <xdr:sp macro="" textlink="">
      <xdr:nvSpPr>
        <xdr:cNvPr id="32" name="TextBox 31">
          <a:extLst>
            <a:ext uri="{FF2B5EF4-FFF2-40B4-BE49-F238E27FC236}">
              <a16:creationId xmlns:a16="http://schemas.microsoft.com/office/drawing/2014/main" id="{77DE6E7E-039E-F6E7-2747-08FADA7B2B95}"/>
            </a:ext>
          </a:extLst>
        </xdr:cNvPr>
        <xdr:cNvSpPr txBox="1"/>
      </xdr:nvSpPr>
      <xdr:spPr>
        <a:xfrm>
          <a:off x="5861010" y="3024433"/>
          <a:ext cx="1670374" cy="408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baseline="0">
              <a:solidFill>
                <a:srgbClr val="881EB2"/>
              </a:solidFill>
              <a:latin typeface="Segoe UI Semibold" panose="020B0702040204020203" pitchFamily="34" charset="0"/>
              <a:ea typeface="Calibri"/>
              <a:cs typeface="Segoe UI Semibold" panose="020B0702040204020203" pitchFamily="34" charset="0"/>
            </a:rPr>
            <a:t>FAT CONTENT</a:t>
          </a:r>
        </a:p>
      </xdr:txBody>
    </xdr:sp>
    <xdr:clientData/>
  </xdr:twoCellAnchor>
  <xdr:twoCellAnchor>
    <xdr:from>
      <xdr:col>13</xdr:col>
      <xdr:colOff>41564</xdr:colOff>
      <xdr:row>14</xdr:row>
      <xdr:rowOff>180109</xdr:rowOff>
    </xdr:from>
    <xdr:to>
      <xdr:col>13</xdr:col>
      <xdr:colOff>83128</xdr:colOff>
      <xdr:row>50</xdr:row>
      <xdr:rowOff>124691</xdr:rowOff>
    </xdr:to>
    <xdr:cxnSp macro="">
      <xdr:nvCxnSpPr>
        <xdr:cNvPr id="34" name="Straight Connector 33">
          <a:extLst>
            <a:ext uri="{FF2B5EF4-FFF2-40B4-BE49-F238E27FC236}">
              <a16:creationId xmlns:a16="http://schemas.microsoft.com/office/drawing/2014/main" id="{799F408F-48B2-3FF9-0889-4CE028694936}"/>
            </a:ext>
          </a:extLst>
        </xdr:cNvPr>
        <xdr:cNvCxnSpPr/>
      </xdr:nvCxnSpPr>
      <xdr:spPr>
        <a:xfrm>
          <a:off x="8846897" y="2945887"/>
          <a:ext cx="41564" cy="7056582"/>
        </a:xfrm>
        <a:prstGeom prst="line">
          <a:avLst/>
        </a:prstGeom>
        <a:ln w="1587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387928</xdr:colOff>
      <xdr:row>32</xdr:row>
      <xdr:rowOff>55419</xdr:rowOff>
    </xdr:from>
    <xdr:to>
      <xdr:col>13</xdr:col>
      <xdr:colOff>27709</xdr:colOff>
      <xdr:row>32</xdr:row>
      <xdr:rowOff>83128</xdr:rowOff>
    </xdr:to>
    <xdr:cxnSp macro="">
      <xdr:nvCxnSpPr>
        <xdr:cNvPr id="36" name="Straight Connector 35">
          <a:extLst>
            <a:ext uri="{FF2B5EF4-FFF2-40B4-BE49-F238E27FC236}">
              <a16:creationId xmlns:a16="http://schemas.microsoft.com/office/drawing/2014/main" id="{120A9904-C8D5-E2ED-CCFE-1B4D5C637A81}"/>
            </a:ext>
          </a:extLst>
        </xdr:cNvPr>
        <xdr:cNvCxnSpPr/>
      </xdr:nvCxnSpPr>
      <xdr:spPr>
        <a:xfrm flipH="1" flipV="1">
          <a:off x="5708073" y="6262255"/>
          <a:ext cx="2964872" cy="27709"/>
        </a:xfrm>
        <a:prstGeom prst="line">
          <a:avLst/>
        </a:prstGeom>
        <a:ln w="1587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401780</xdr:colOff>
      <xdr:row>34</xdr:row>
      <xdr:rowOff>69273</xdr:rowOff>
    </xdr:from>
    <xdr:to>
      <xdr:col>13</xdr:col>
      <xdr:colOff>13852</xdr:colOff>
      <xdr:row>48</xdr:row>
      <xdr:rowOff>152398</xdr:rowOff>
    </xdr:to>
    <xdr:graphicFrame macro="">
      <xdr:nvGraphicFramePr>
        <xdr:cNvPr id="10" name="Chart 9">
          <a:extLst>
            <a:ext uri="{FF2B5EF4-FFF2-40B4-BE49-F238E27FC236}">
              <a16:creationId xmlns:a16="http://schemas.microsoft.com/office/drawing/2014/main" id="{299610C3-3ABC-4288-AA13-71EE01A0FE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400779</xdr:colOff>
      <xdr:row>32</xdr:row>
      <xdr:rowOff>171937</xdr:rowOff>
    </xdr:from>
    <xdr:to>
      <xdr:col>11</xdr:col>
      <xdr:colOff>39153</xdr:colOff>
      <xdr:row>34</xdr:row>
      <xdr:rowOff>184851</xdr:rowOff>
    </xdr:to>
    <xdr:sp macro="" textlink="">
      <xdr:nvSpPr>
        <xdr:cNvPr id="11" name="TextBox 10">
          <a:extLst>
            <a:ext uri="{FF2B5EF4-FFF2-40B4-BE49-F238E27FC236}">
              <a16:creationId xmlns:a16="http://schemas.microsoft.com/office/drawing/2014/main" id="{65356885-AA7B-FE77-F77E-DCC4EFFDF38E}"/>
            </a:ext>
          </a:extLst>
        </xdr:cNvPr>
        <xdr:cNvSpPr txBox="1"/>
      </xdr:nvSpPr>
      <xdr:spPr>
        <a:xfrm>
          <a:off x="5720924" y="6378773"/>
          <a:ext cx="1633429" cy="4008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baseline="0">
              <a:solidFill>
                <a:srgbClr val="881EB2"/>
              </a:solidFill>
              <a:latin typeface="Segoe UI Semibold" panose="020B0702040204020203" pitchFamily="34" charset="0"/>
              <a:ea typeface="Calibri"/>
              <a:cs typeface="Segoe UI Semibold" panose="020B0702040204020203" pitchFamily="34" charset="0"/>
            </a:rPr>
            <a:t>FAT BY OUTLET</a:t>
          </a:r>
        </a:p>
      </xdr:txBody>
    </xdr:sp>
    <xdr:clientData/>
  </xdr:twoCellAnchor>
  <xdr:twoCellAnchor>
    <xdr:from>
      <xdr:col>13</xdr:col>
      <xdr:colOff>38765</xdr:colOff>
      <xdr:row>15</xdr:row>
      <xdr:rowOff>88296</xdr:rowOff>
    </xdr:from>
    <xdr:to>
      <xdr:col>15</xdr:col>
      <xdr:colOff>342157</xdr:colOff>
      <xdr:row>17</xdr:row>
      <xdr:rowOff>101211</xdr:rowOff>
    </xdr:to>
    <xdr:sp macro="" textlink="">
      <xdr:nvSpPr>
        <xdr:cNvPr id="12" name="TextBox 11">
          <a:extLst>
            <a:ext uri="{FF2B5EF4-FFF2-40B4-BE49-F238E27FC236}">
              <a16:creationId xmlns:a16="http://schemas.microsoft.com/office/drawing/2014/main" id="{368DC7D0-12EE-329E-A9F4-1A923B1B6E33}"/>
            </a:ext>
          </a:extLst>
        </xdr:cNvPr>
        <xdr:cNvSpPr txBox="1"/>
      </xdr:nvSpPr>
      <xdr:spPr>
        <a:xfrm>
          <a:off x="8844098" y="3051629"/>
          <a:ext cx="1658059" cy="408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baseline="0">
              <a:solidFill>
                <a:srgbClr val="881EB2"/>
              </a:solidFill>
              <a:latin typeface="Segoe UI Semibold" panose="020B0702040204020203" pitchFamily="34" charset="0"/>
              <a:ea typeface="Calibri"/>
              <a:cs typeface="Segoe UI Semibold" panose="020B0702040204020203" pitchFamily="34" charset="0"/>
            </a:rPr>
            <a:t>ITEM TYPE</a:t>
          </a:r>
        </a:p>
      </xdr:txBody>
    </xdr:sp>
    <xdr:clientData/>
  </xdr:twoCellAnchor>
  <xdr:twoCellAnchor>
    <xdr:from>
      <xdr:col>13</xdr:col>
      <xdr:colOff>152401</xdr:colOff>
      <xdr:row>18</xdr:row>
      <xdr:rowOff>96982</xdr:rowOff>
    </xdr:from>
    <xdr:to>
      <xdr:col>18</xdr:col>
      <xdr:colOff>249382</xdr:colOff>
      <xdr:row>49</xdr:row>
      <xdr:rowOff>180109</xdr:rowOff>
    </xdr:to>
    <xdr:graphicFrame macro="">
      <xdr:nvGraphicFramePr>
        <xdr:cNvPr id="14" name="Chart 13">
          <a:extLst>
            <a:ext uri="{FF2B5EF4-FFF2-40B4-BE49-F238E27FC236}">
              <a16:creationId xmlns:a16="http://schemas.microsoft.com/office/drawing/2014/main" id="{6E62E9BE-D535-452D-BE2B-27F867FC84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4</xdr:col>
      <xdr:colOff>543149</xdr:colOff>
      <xdr:row>10</xdr:row>
      <xdr:rowOff>165998</xdr:rowOff>
    </xdr:from>
    <xdr:to>
      <xdr:col>7</xdr:col>
      <xdr:colOff>649110</xdr:colOff>
      <xdr:row>17</xdr:row>
      <xdr:rowOff>0</xdr:rowOff>
    </xdr:to>
    <mc:AlternateContent xmlns:mc="http://schemas.openxmlformats.org/markup-compatibility/2006" xmlns:a14="http://schemas.microsoft.com/office/drawing/2010/main">
      <mc:Choice Requires="a14">
        <xdr:graphicFrame macro="">
          <xdr:nvGraphicFramePr>
            <xdr:cNvPr id="15" name="Outlet Size 1">
              <a:extLst>
                <a:ext uri="{FF2B5EF4-FFF2-40B4-BE49-F238E27FC236}">
                  <a16:creationId xmlns:a16="http://schemas.microsoft.com/office/drawing/2014/main" id="{1D32044A-B5B3-4A08-BDA6-F2D31BF49D76}"/>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3252482" y="2141554"/>
              <a:ext cx="2137961" cy="12168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663222</xdr:colOff>
      <xdr:row>3</xdr:row>
      <xdr:rowOff>155222</xdr:rowOff>
    </xdr:from>
    <xdr:to>
      <xdr:col>30</xdr:col>
      <xdr:colOff>443345</xdr:colOff>
      <xdr:row>14</xdr:row>
      <xdr:rowOff>124690</xdr:rowOff>
    </xdr:to>
    <xdr:graphicFrame macro="">
      <xdr:nvGraphicFramePr>
        <xdr:cNvPr id="24" name="Chart 23">
          <a:extLst>
            <a:ext uri="{FF2B5EF4-FFF2-40B4-BE49-F238E27FC236}">
              <a16:creationId xmlns:a16="http://schemas.microsoft.com/office/drawing/2014/main" id="{37BB93A7-B1BB-49F5-831F-82680FF754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456198</xdr:colOff>
      <xdr:row>1</xdr:row>
      <xdr:rowOff>130372</xdr:rowOff>
    </xdr:from>
    <xdr:to>
      <xdr:col>22</xdr:col>
      <xdr:colOff>332509</xdr:colOff>
      <xdr:row>3</xdr:row>
      <xdr:rowOff>96981</xdr:rowOff>
    </xdr:to>
    <xdr:sp macro="" textlink="">
      <xdr:nvSpPr>
        <xdr:cNvPr id="33" name="TextBox 32">
          <a:extLst>
            <a:ext uri="{FF2B5EF4-FFF2-40B4-BE49-F238E27FC236}">
              <a16:creationId xmlns:a16="http://schemas.microsoft.com/office/drawing/2014/main" id="{88AFAABB-20A7-293F-31FF-CF4022A3196C}"/>
            </a:ext>
          </a:extLst>
        </xdr:cNvPr>
        <xdr:cNvSpPr txBox="1"/>
      </xdr:nvSpPr>
      <xdr:spPr>
        <a:xfrm>
          <a:off x="12426525" y="324336"/>
          <a:ext cx="2536384" cy="354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baseline="0">
              <a:solidFill>
                <a:srgbClr val="881EB2"/>
              </a:solidFill>
              <a:latin typeface="Segoe UI Semibold" panose="020B0702040204020203" pitchFamily="34" charset="0"/>
              <a:ea typeface="Calibri"/>
              <a:cs typeface="Segoe UI Semibold" panose="020B0702040204020203" pitchFamily="34" charset="0"/>
            </a:rPr>
            <a:t>OUTLET ESTABLISHMENT</a:t>
          </a:r>
        </a:p>
      </xdr:txBody>
    </xdr:sp>
    <xdr:clientData/>
  </xdr:twoCellAnchor>
  <xdr:twoCellAnchor>
    <xdr:from>
      <xdr:col>18</xdr:col>
      <xdr:colOff>221673</xdr:colOff>
      <xdr:row>14</xdr:row>
      <xdr:rowOff>96982</xdr:rowOff>
    </xdr:from>
    <xdr:to>
      <xdr:col>30</xdr:col>
      <xdr:colOff>498764</xdr:colOff>
      <xdr:row>14</xdr:row>
      <xdr:rowOff>152400</xdr:rowOff>
    </xdr:to>
    <xdr:cxnSp macro="">
      <xdr:nvCxnSpPr>
        <xdr:cNvPr id="13" name="Straight Connector 12">
          <a:extLst>
            <a:ext uri="{FF2B5EF4-FFF2-40B4-BE49-F238E27FC236}">
              <a16:creationId xmlns:a16="http://schemas.microsoft.com/office/drawing/2014/main" id="{29D7D819-7EA8-2089-B406-3D3C25E08CE7}"/>
            </a:ext>
          </a:extLst>
        </xdr:cNvPr>
        <xdr:cNvCxnSpPr/>
      </xdr:nvCxnSpPr>
      <xdr:spPr>
        <a:xfrm flipH="1" flipV="1">
          <a:off x="12192000" y="2812473"/>
          <a:ext cx="8257309" cy="55418"/>
        </a:xfrm>
        <a:prstGeom prst="line">
          <a:avLst/>
        </a:prstGeom>
        <a:ln w="1587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69040</xdr:colOff>
      <xdr:row>15</xdr:row>
      <xdr:rowOff>76238</xdr:rowOff>
    </xdr:from>
    <xdr:to>
      <xdr:col>21</xdr:col>
      <xdr:colOff>610369</xdr:colOff>
      <xdr:row>17</xdr:row>
      <xdr:rowOff>39256</xdr:rowOff>
    </xdr:to>
    <xdr:sp macro="" textlink="">
      <xdr:nvSpPr>
        <xdr:cNvPr id="39" name="TextBox 38">
          <a:extLst>
            <a:ext uri="{FF2B5EF4-FFF2-40B4-BE49-F238E27FC236}">
              <a16:creationId xmlns:a16="http://schemas.microsoft.com/office/drawing/2014/main" id="{B03C23A0-75EC-1DA2-A83A-897D96CFB141}"/>
            </a:ext>
          </a:extLst>
        </xdr:cNvPr>
        <xdr:cNvSpPr txBox="1"/>
      </xdr:nvSpPr>
      <xdr:spPr>
        <a:xfrm>
          <a:off x="12261040" y="3039571"/>
          <a:ext cx="2573329" cy="358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baseline="0">
              <a:solidFill>
                <a:srgbClr val="881EB2"/>
              </a:solidFill>
              <a:latin typeface="Segoe UI Semibold" panose="020B0702040204020203" pitchFamily="34" charset="0"/>
              <a:ea typeface="Calibri"/>
              <a:cs typeface="Segoe UI Semibold" panose="020B0702040204020203" pitchFamily="34" charset="0"/>
            </a:rPr>
            <a:t>OUTLET SIZE</a:t>
          </a:r>
        </a:p>
      </xdr:txBody>
    </xdr:sp>
    <xdr:clientData/>
  </xdr:twoCellAnchor>
  <xdr:twoCellAnchor>
    <xdr:from>
      <xdr:col>19</xdr:col>
      <xdr:colOff>347640</xdr:colOff>
      <xdr:row>17</xdr:row>
      <xdr:rowOff>166254</xdr:rowOff>
    </xdr:from>
    <xdr:to>
      <xdr:col>24</xdr:col>
      <xdr:colOff>592667</xdr:colOff>
      <xdr:row>33</xdr:row>
      <xdr:rowOff>141111</xdr:rowOff>
    </xdr:to>
    <xdr:graphicFrame macro="">
      <xdr:nvGraphicFramePr>
        <xdr:cNvPr id="41" name="Chart 40">
          <a:extLst>
            <a:ext uri="{FF2B5EF4-FFF2-40B4-BE49-F238E27FC236}">
              <a16:creationId xmlns:a16="http://schemas.microsoft.com/office/drawing/2014/main" id="{469A03C4-FC9C-41A9-AAAD-D6C789D94F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25</xdr:col>
      <xdr:colOff>70556</xdr:colOff>
      <xdr:row>14</xdr:row>
      <xdr:rowOff>183444</xdr:rowOff>
    </xdr:from>
    <xdr:to>
      <xdr:col>25</xdr:col>
      <xdr:colOff>98778</xdr:colOff>
      <xdr:row>34</xdr:row>
      <xdr:rowOff>84667</xdr:rowOff>
    </xdr:to>
    <xdr:cxnSp macro="">
      <xdr:nvCxnSpPr>
        <xdr:cNvPr id="42" name="Straight Connector 41">
          <a:extLst>
            <a:ext uri="{FF2B5EF4-FFF2-40B4-BE49-F238E27FC236}">
              <a16:creationId xmlns:a16="http://schemas.microsoft.com/office/drawing/2014/main" id="{C6998E0B-5EAD-FB2F-CC78-77BAEDFA8F23}"/>
            </a:ext>
          </a:extLst>
        </xdr:cNvPr>
        <xdr:cNvCxnSpPr/>
      </xdr:nvCxnSpPr>
      <xdr:spPr>
        <a:xfrm>
          <a:off x="17003889" y="2949222"/>
          <a:ext cx="28222" cy="3852334"/>
        </a:xfrm>
        <a:prstGeom prst="line">
          <a:avLst/>
        </a:prstGeom>
        <a:ln w="1587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338668</xdr:colOff>
      <xdr:row>18</xdr:row>
      <xdr:rowOff>28223</xdr:rowOff>
    </xdr:from>
    <xdr:to>
      <xdr:col>30</xdr:col>
      <xdr:colOff>183445</xdr:colOff>
      <xdr:row>32</xdr:row>
      <xdr:rowOff>112889</xdr:rowOff>
    </xdr:to>
    <mc:AlternateContent xmlns:mc="http://schemas.openxmlformats.org/markup-compatibility/2006">
      <mc:Choice xmlns:cx2="http://schemas.microsoft.com/office/drawing/2015/10/21/chartex" Requires="cx2">
        <xdr:graphicFrame macro="">
          <xdr:nvGraphicFramePr>
            <xdr:cNvPr id="44" name="Chart 43">
              <a:extLst>
                <a:ext uri="{FF2B5EF4-FFF2-40B4-BE49-F238E27FC236}">
                  <a16:creationId xmlns:a16="http://schemas.microsoft.com/office/drawing/2014/main" id="{6141591F-69F0-4E79-8265-E1F5BD315C6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7102668" y="3594383"/>
              <a:ext cx="3197577" cy="285834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536222</xdr:colOff>
      <xdr:row>34</xdr:row>
      <xdr:rowOff>42333</xdr:rowOff>
    </xdr:from>
    <xdr:to>
      <xdr:col>30</xdr:col>
      <xdr:colOff>465667</xdr:colOff>
      <xdr:row>34</xdr:row>
      <xdr:rowOff>98778</xdr:rowOff>
    </xdr:to>
    <xdr:cxnSp macro="">
      <xdr:nvCxnSpPr>
        <xdr:cNvPr id="45" name="Straight Connector 44">
          <a:extLst>
            <a:ext uri="{FF2B5EF4-FFF2-40B4-BE49-F238E27FC236}">
              <a16:creationId xmlns:a16="http://schemas.microsoft.com/office/drawing/2014/main" id="{57A1AB3D-9C36-04FD-FBEB-3160254884FB}"/>
            </a:ext>
          </a:extLst>
        </xdr:cNvPr>
        <xdr:cNvCxnSpPr/>
      </xdr:nvCxnSpPr>
      <xdr:spPr>
        <a:xfrm flipH="1">
          <a:off x="12728222" y="6759222"/>
          <a:ext cx="8057445" cy="56445"/>
        </a:xfrm>
        <a:prstGeom prst="line">
          <a:avLst/>
        </a:prstGeom>
        <a:ln w="1587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294819</xdr:colOff>
      <xdr:row>15</xdr:row>
      <xdr:rowOff>175016</xdr:rowOff>
    </xdr:from>
    <xdr:to>
      <xdr:col>29</xdr:col>
      <xdr:colOff>158814</xdr:colOff>
      <xdr:row>17</xdr:row>
      <xdr:rowOff>138034</xdr:rowOff>
    </xdr:to>
    <xdr:sp macro="" textlink="">
      <xdr:nvSpPr>
        <xdr:cNvPr id="50" name="TextBox 49">
          <a:extLst>
            <a:ext uri="{FF2B5EF4-FFF2-40B4-BE49-F238E27FC236}">
              <a16:creationId xmlns:a16="http://schemas.microsoft.com/office/drawing/2014/main" id="{E3CFDBB2-7719-FAFF-8349-427F360CD48B}"/>
            </a:ext>
          </a:extLst>
        </xdr:cNvPr>
        <xdr:cNvSpPr txBox="1"/>
      </xdr:nvSpPr>
      <xdr:spPr>
        <a:xfrm>
          <a:off x="17228152" y="3138349"/>
          <a:ext cx="2573329" cy="358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baseline="0">
              <a:solidFill>
                <a:srgbClr val="881EB2"/>
              </a:solidFill>
              <a:latin typeface="Segoe UI Semibold" panose="020B0702040204020203" pitchFamily="34" charset="0"/>
              <a:ea typeface="Calibri"/>
              <a:cs typeface="Segoe UI Semibold" panose="020B0702040204020203" pitchFamily="34" charset="0"/>
            </a:rPr>
            <a:t>OUTLET LOCATION</a:t>
          </a:r>
        </a:p>
      </xdr:txBody>
    </xdr:sp>
    <xdr:clientData/>
  </xdr:twoCellAnchor>
  <xdr:twoCellAnchor>
    <xdr:from>
      <xdr:col>19</xdr:col>
      <xdr:colOff>10515</xdr:colOff>
      <xdr:row>36</xdr:row>
      <xdr:rowOff>155222</xdr:rowOff>
    </xdr:from>
    <xdr:to>
      <xdr:col>23</xdr:col>
      <xdr:colOff>479777</xdr:colOff>
      <xdr:row>51</xdr:row>
      <xdr:rowOff>0</xdr:rowOff>
    </xdr:to>
    <xdr:graphicFrame macro="">
      <xdr:nvGraphicFramePr>
        <xdr:cNvPr id="51" name="Chart 50">
          <a:extLst>
            <a:ext uri="{FF2B5EF4-FFF2-40B4-BE49-F238E27FC236}">
              <a16:creationId xmlns:a16="http://schemas.microsoft.com/office/drawing/2014/main" id="{B35E9B4F-59E7-404A-87EE-98A2CE7730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520596</xdr:colOff>
      <xdr:row>35</xdr:row>
      <xdr:rowOff>19793</xdr:rowOff>
    </xdr:from>
    <xdr:to>
      <xdr:col>22</xdr:col>
      <xdr:colOff>384592</xdr:colOff>
      <xdr:row>36</xdr:row>
      <xdr:rowOff>180366</xdr:rowOff>
    </xdr:to>
    <xdr:sp macro="" textlink="">
      <xdr:nvSpPr>
        <xdr:cNvPr id="52" name="TextBox 51">
          <a:extLst>
            <a:ext uri="{FF2B5EF4-FFF2-40B4-BE49-F238E27FC236}">
              <a16:creationId xmlns:a16="http://schemas.microsoft.com/office/drawing/2014/main" id="{1B484FA8-4629-6661-1FEE-CCAFD6147EFE}"/>
            </a:ext>
          </a:extLst>
        </xdr:cNvPr>
        <xdr:cNvSpPr txBox="1"/>
      </xdr:nvSpPr>
      <xdr:spPr>
        <a:xfrm>
          <a:off x="12712596" y="6934237"/>
          <a:ext cx="2573329" cy="358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baseline="0">
              <a:solidFill>
                <a:srgbClr val="881EB2"/>
              </a:solidFill>
              <a:latin typeface="Segoe UI Semibold" panose="020B0702040204020203" pitchFamily="34" charset="0"/>
              <a:ea typeface="Calibri"/>
              <a:cs typeface="Segoe UI Semibold" panose="020B0702040204020203" pitchFamily="34" charset="0"/>
            </a:rPr>
            <a:t>OUTLET TYPE</a:t>
          </a:r>
        </a:p>
      </xdr:txBody>
    </xdr:sp>
    <xdr:clientData/>
  </xdr:twoCellAnchor>
  <xdr:twoCellAnchor>
    <xdr:from>
      <xdr:col>23</xdr:col>
      <xdr:colOff>620888</xdr:colOff>
      <xdr:row>36</xdr:row>
      <xdr:rowOff>141111</xdr:rowOff>
    </xdr:from>
    <xdr:to>
      <xdr:col>27</xdr:col>
      <xdr:colOff>423333</xdr:colOff>
      <xdr:row>50</xdr:row>
      <xdr:rowOff>169332</xdr:rowOff>
    </xdr:to>
    <xdr:graphicFrame macro="">
      <xdr:nvGraphicFramePr>
        <xdr:cNvPr id="53" name="Chart 52">
          <a:extLst>
            <a:ext uri="{FF2B5EF4-FFF2-40B4-BE49-F238E27FC236}">
              <a16:creationId xmlns:a16="http://schemas.microsoft.com/office/drawing/2014/main" id="{C1310F01-B73E-4D17-BE14-2690B5B33F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xdr:col>
      <xdr:colOff>181929</xdr:colOff>
      <xdr:row>49</xdr:row>
      <xdr:rowOff>48015</xdr:rowOff>
    </xdr:from>
    <xdr:to>
      <xdr:col>24</xdr:col>
      <xdr:colOff>45925</xdr:colOff>
      <xdr:row>51</xdr:row>
      <xdr:rowOff>11033</xdr:rowOff>
    </xdr:to>
    <xdr:sp macro="" textlink="">
      <xdr:nvSpPr>
        <xdr:cNvPr id="55" name="TextBox 54">
          <a:extLst>
            <a:ext uri="{FF2B5EF4-FFF2-40B4-BE49-F238E27FC236}">
              <a16:creationId xmlns:a16="http://schemas.microsoft.com/office/drawing/2014/main" id="{351079EF-E164-8CA9-A74B-993EC8D60D29}"/>
            </a:ext>
          </a:extLst>
        </xdr:cNvPr>
        <xdr:cNvSpPr txBox="1"/>
      </xdr:nvSpPr>
      <xdr:spPr>
        <a:xfrm>
          <a:off x="13728596" y="9728237"/>
          <a:ext cx="2573329" cy="358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baseline="0">
              <a:solidFill>
                <a:srgbClr val="002060"/>
              </a:solidFill>
              <a:latin typeface="Segoe UI Semibold" panose="020B0702040204020203" pitchFamily="34" charset="0"/>
              <a:ea typeface="Calibri"/>
              <a:cs typeface="Segoe UI Semibold" panose="020B0702040204020203" pitchFamily="34" charset="0"/>
            </a:rPr>
            <a:t>TOTAL SALES</a:t>
          </a:r>
        </a:p>
      </xdr:txBody>
    </xdr:sp>
    <xdr:clientData/>
  </xdr:twoCellAnchor>
  <xdr:twoCellAnchor>
    <xdr:from>
      <xdr:col>23</xdr:col>
      <xdr:colOff>323040</xdr:colOff>
      <xdr:row>49</xdr:row>
      <xdr:rowOff>48015</xdr:rowOff>
    </xdr:from>
    <xdr:to>
      <xdr:col>27</xdr:col>
      <xdr:colOff>187036</xdr:colOff>
      <xdr:row>51</xdr:row>
      <xdr:rowOff>11033</xdr:rowOff>
    </xdr:to>
    <xdr:sp macro="" textlink="">
      <xdr:nvSpPr>
        <xdr:cNvPr id="56" name="TextBox 55">
          <a:extLst>
            <a:ext uri="{FF2B5EF4-FFF2-40B4-BE49-F238E27FC236}">
              <a16:creationId xmlns:a16="http://schemas.microsoft.com/office/drawing/2014/main" id="{E70D7F3C-5334-2A01-4F6A-AF2CFD4C09DC}"/>
            </a:ext>
          </a:extLst>
        </xdr:cNvPr>
        <xdr:cNvSpPr txBox="1"/>
      </xdr:nvSpPr>
      <xdr:spPr>
        <a:xfrm>
          <a:off x="15901707" y="9728237"/>
          <a:ext cx="2573329" cy="358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baseline="0">
              <a:solidFill>
                <a:srgbClr val="002060"/>
              </a:solidFill>
              <a:latin typeface="Segoe UI Semibold" panose="020B0702040204020203" pitchFamily="34" charset="0"/>
              <a:ea typeface="Calibri"/>
              <a:cs typeface="Segoe UI Semibold" panose="020B0702040204020203" pitchFamily="34" charset="0"/>
            </a:rPr>
            <a:t>AVG SALES</a:t>
          </a:r>
        </a:p>
      </xdr:txBody>
    </xdr:sp>
    <xdr:clientData/>
  </xdr:twoCellAnchor>
  <xdr:twoCellAnchor>
    <xdr:from>
      <xdr:col>27</xdr:col>
      <xdr:colOff>183444</xdr:colOff>
      <xdr:row>37</xdr:row>
      <xdr:rowOff>-1</xdr:rowOff>
    </xdr:from>
    <xdr:to>
      <xdr:col>30</xdr:col>
      <xdr:colOff>522111</xdr:colOff>
      <xdr:row>50</xdr:row>
      <xdr:rowOff>84666</xdr:rowOff>
    </xdr:to>
    <xdr:graphicFrame macro="">
      <xdr:nvGraphicFramePr>
        <xdr:cNvPr id="57" name="Chart 56">
          <a:extLst>
            <a:ext uri="{FF2B5EF4-FFF2-40B4-BE49-F238E27FC236}">
              <a16:creationId xmlns:a16="http://schemas.microsoft.com/office/drawing/2014/main" id="{8D7A86DF-9466-47F5-9451-7172C2A9E7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26</xdr:col>
      <xdr:colOff>139596</xdr:colOff>
      <xdr:row>49</xdr:row>
      <xdr:rowOff>33904</xdr:rowOff>
    </xdr:from>
    <xdr:to>
      <xdr:col>30</xdr:col>
      <xdr:colOff>3592</xdr:colOff>
      <xdr:row>50</xdr:row>
      <xdr:rowOff>194477</xdr:rowOff>
    </xdr:to>
    <xdr:sp macro="" textlink="">
      <xdr:nvSpPr>
        <xdr:cNvPr id="58" name="TextBox 57">
          <a:extLst>
            <a:ext uri="{FF2B5EF4-FFF2-40B4-BE49-F238E27FC236}">
              <a16:creationId xmlns:a16="http://schemas.microsoft.com/office/drawing/2014/main" id="{5D54F96F-370D-E576-3F44-FB24A4776A47}"/>
            </a:ext>
          </a:extLst>
        </xdr:cNvPr>
        <xdr:cNvSpPr txBox="1"/>
      </xdr:nvSpPr>
      <xdr:spPr>
        <a:xfrm>
          <a:off x="17750263" y="9714126"/>
          <a:ext cx="2573329" cy="358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baseline="0">
              <a:solidFill>
                <a:srgbClr val="002060"/>
              </a:solidFill>
              <a:latin typeface="Segoe UI Semibold" panose="020B0702040204020203" pitchFamily="34" charset="0"/>
              <a:ea typeface="Calibri"/>
              <a:cs typeface="Segoe UI Semibold" panose="020B0702040204020203" pitchFamily="34" charset="0"/>
            </a:rPr>
            <a:t>NO OF ITEMS</a:t>
          </a:r>
        </a:p>
      </xdr:txBody>
    </xdr:sp>
    <xdr:clientData/>
  </xdr:twoCellAnchor>
  <xdr:twoCellAnchor editAs="oneCell">
    <xdr:from>
      <xdr:col>4</xdr:col>
      <xdr:colOff>663222</xdr:colOff>
      <xdr:row>8</xdr:row>
      <xdr:rowOff>54582</xdr:rowOff>
    </xdr:from>
    <xdr:to>
      <xdr:col>5</xdr:col>
      <xdr:colOff>268111</xdr:colOff>
      <xdr:row>9</xdr:row>
      <xdr:rowOff>186309</xdr:rowOff>
    </xdr:to>
    <xdr:pic>
      <xdr:nvPicPr>
        <xdr:cNvPr id="59" name="Picture 58">
          <a:extLst>
            <a:ext uri="{FF2B5EF4-FFF2-40B4-BE49-F238E27FC236}">
              <a16:creationId xmlns:a16="http://schemas.microsoft.com/office/drawing/2014/main" id="{04E2936B-0BBA-29EE-0CDE-FAE33EA9FD45}"/>
            </a:ext>
          </a:extLst>
        </xdr:cNvPr>
        <xdr:cNvPicPr>
          <a:picLocks noChangeAspect="1"/>
        </xdr:cNvPicPr>
      </xdr:nvPicPr>
      <xdr:blipFill>
        <a:blip xmlns:r="http://schemas.openxmlformats.org/officeDocument/2006/relationships" r:embed="rId14"/>
        <a:stretch>
          <a:fillRect/>
        </a:stretch>
      </xdr:blipFill>
      <xdr:spPr>
        <a:xfrm>
          <a:off x="3372555" y="1635026"/>
          <a:ext cx="282223" cy="329283"/>
        </a:xfrm>
        <a:prstGeom prst="rect">
          <a:avLst/>
        </a:prstGeom>
        <a:noFill/>
      </xdr:spPr>
    </xdr:pic>
    <xdr:clientData/>
  </xdr:twoCellAnchor>
  <xdr:twoCellAnchor>
    <xdr:from>
      <xdr:col>5</xdr:col>
      <xdr:colOff>324555</xdr:colOff>
      <xdr:row>8</xdr:row>
      <xdr:rowOff>42334</xdr:rowOff>
    </xdr:from>
    <xdr:to>
      <xdr:col>7</xdr:col>
      <xdr:colOff>423333</xdr:colOff>
      <xdr:row>9</xdr:row>
      <xdr:rowOff>183445</xdr:rowOff>
    </xdr:to>
    <xdr:sp macro="" textlink="">
      <xdr:nvSpPr>
        <xdr:cNvPr id="60" name="Rectangle: Single Corner Snipped 59">
          <a:extLst>
            <a:ext uri="{FF2B5EF4-FFF2-40B4-BE49-F238E27FC236}">
              <a16:creationId xmlns:a16="http://schemas.microsoft.com/office/drawing/2014/main" id="{0ABEED14-AA7C-30F1-2836-AEF0C331A601}"/>
            </a:ext>
          </a:extLst>
        </xdr:cNvPr>
        <xdr:cNvSpPr/>
      </xdr:nvSpPr>
      <xdr:spPr>
        <a:xfrm>
          <a:off x="3711222" y="1622778"/>
          <a:ext cx="1453444" cy="338667"/>
        </a:xfrm>
        <a:prstGeom prst="snip1Rect">
          <a:avLst/>
        </a:prstGeom>
        <a:solidFill>
          <a:srgbClr val="BEB4D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296333</xdr:colOff>
      <xdr:row>8</xdr:row>
      <xdr:rowOff>28222</xdr:rowOff>
    </xdr:from>
    <xdr:to>
      <xdr:col>7</xdr:col>
      <xdr:colOff>635000</xdr:colOff>
      <xdr:row>10</xdr:row>
      <xdr:rowOff>14111</xdr:rowOff>
    </xdr:to>
    <xdr:sp macro="" textlink="">
      <xdr:nvSpPr>
        <xdr:cNvPr id="61" name="TextBox 60">
          <a:extLst>
            <a:ext uri="{FF2B5EF4-FFF2-40B4-BE49-F238E27FC236}">
              <a16:creationId xmlns:a16="http://schemas.microsoft.com/office/drawing/2014/main" id="{368709EE-9600-804D-6E24-6D3E1C07882B}"/>
            </a:ext>
          </a:extLst>
        </xdr:cNvPr>
        <xdr:cNvSpPr txBox="1"/>
      </xdr:nvSpPr>
      <xdr:spPr>
        <a:xfrm>
          <a:off x="3683000" y="1608666"/>
          <a:ext cx="1693333" cy="381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solidFill>
                <a:schemeClr val="tx1"/>
              </a:solidFill>
              <a:latin typeface="Bernard MT Condensed" panose="02050806060905020404" pitchFamily="18" charset="0"/>
            </a:rPr>
            <a:t>FILTER</a:t>
          </a:r>
          <a:r>
            <a:rPr lang="en-IN" sz="1800" baseline="0">
              <a:solidFill>
                <a:schemeClr val="tx1"/>
              </a:solidFill>
              <a:latin typeface="Bernard MT Condensed" panose="02050806060905020404" pitchFamily="18" charset="0"/>
            </a:rPr>
            <a:t> PANNEL</a:t>
          </a:r>
          <a:endParaRPr lang="en-IN" sz="1800">
            <a:solidFill>
              <a:schemeClr val="tx1"/>
            </a:solidFill>
            <a:latin typeface="Bernard MT Condensed" panose="02050806060905020404" pitchFamily="18" charset="0"/>
          </a:endParaRPr>
        </a:p>
      </xdr:txBody>
    </xdr:sp>
    <xdr:clientData/>
  </xdr:twoCellAnchor>
  <xdr:twoCellAnchor editAs="oneCell">
    <xdr:from>
      <xdr:col>4</xdr:col>
      <xdr:colOff>494366</xdr:colOff>
      <xdr:row>17</xdr:row>
      <xdr:rowOff>127001</xdr:rowOff>
    </xdr:from>
    <xdr:to>
      <xdr:col>7</xdr:col>
      <xdr:colOff>592668</xdr:colOff>
      <xdr:row>23</xdr:row>
      <xdr:rowOff>141111</xdr:rowOff>
    </xdr:to>
    <mc:AlternateContent xmlns:mc="http://schemas.openxmlformats.org/markup-compatibility/2006" xmlns:a14="http://schemas.microsoft.com/office/drawing/2010/main">
      <mc:Choice Requires="a14">
        <xdr:graphicFrame macro="">
          <xdr:nvGraphicFramePr>
            <xdr:cNvPr id="63" name="Outlet Location">
              <a:extLst>
                <a:ext uri="{FF2B5EF4-FFF2-40B4-BE49-F238E27FC236}">
                  <a16:creationId xmlns:a16="http://schemas.microsoft.com/office/drawing/2014/main" id="{51F3D1D9-AB60-442B-B4AF-6B251607FA4D}"/>
                </a:ext>
              </a:extLst>
            </xdr:cNvPr>
            <xdr:cNvGraphicFramePr/>
          </xdr:nvGraphicFramePr>
          <xdr:xfrm>
            <a:off x="0" y="0"/>
            <a:ext cx="0" cy="0"/>
          </xdr:xfrm>
          <a:graphic>
            <a:graphicData uri="http://schemas.microsoft.com/office/drawing/2010/slicer">
              <sle:slicer xmlns:sle="http://schemas.microsoft.com/office/drawing/2010/slicer" name="Outlet Location"/>
            </a:graphicData>
          </a:graphic>
        </xdr:graphicFrame>
      </mc:Choice>
      <mc:Fallback xmlns="">
        <xdr:sp macro="" textlink="">
          <xdr:nvSpPr>
            <xdr:cNvPr id="0" name=""/>
            <xdr:cNvSpPr>
              <a:spLocks noTextEdit="1"/>
            </xdr:cNvSpPr>
          </xdr:nvSpPr>
          <xdr:spPr>
            <a:xfrm>
              <a:off x="3203699" y="3485445"/>
              <a:ext cx="2130302" cy="11994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607255</xdr:colOff>
      <xdr:row>24</xdr:row>
      <xdr:rowOff>155222</xdr:rowOff>
    </xdr:from>
    <xdr:to>
      <xdr:col>7</xdr:col>
      <xdr:colOff>423335</xdr:colOff>
      <xdr:row>49</xdr:row>
      <xdr:rowOff>127001</xdr:rowOff>
    </xdr:to>
    <mc:AlternateContent xmlns:mc="http://schemas.openxmlformats.org/markup-compatibility/2006" xmlns:a14="http://schemas.microsoft.com/office/drawing/2010/main">
      <mc:Choice Requires="a14">
        <xdr:graphicFrame macro="">
          <xdr:nvGraphicFramePr>
            <xdr:cNvPr id="64" name="Item Type 1">
              <a:extLst>
                <a:ext uri="{FF2B5EF4-FFF2-40B4-BE49-F238E27FC236}">
                  <a16:creationId xmlns:a16="http://schemas.microsoft.com/office/drawing/2014/main" id="{38AD11E9-D20A-4D2F-A236-32407F6BF3C4}"/>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3316588" y="4896555"/>
              <a:ext cx="1848080" cy="49106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fin Khan" refreshedDate="45760.480362847222" createdVersion="8" refreshedVersion="8" minRefreshableVersion="3" recordCount="8523" xr:uid="{86572556-B994-4F2B-A7C1-3F4C2F09B16A}">
  <cacheSource type="worksheet">
    <worksheetSource name="Table1"/>
  </cacheSource>
  <cacheFields count="13">
    <cacheField name="Item Fat Content" numFmtId="0">
      <sharedItems count="2">
        <s v="Regular"/>
        <s v="Low Fat"/>
      </sharedItems>
    </cacheField>
    <cacheField name="Serial Number"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1291789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14F0D04-5BB0-4EEC-8C2F-8074FAC5511F}"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 fld="11" subtotal="average" baseField="0" baseItem="1"/>
    <dataField name="Number of Items" fld="1" subtotal="count" baseField="0" baseItem="1"/>
    <dataField name="Average of Rating" fld="12" subtotal="average" baseField="0" baseItem="3"/>
  </dataFields>
  <formats count="3">
    <format dxfId="2">
      <pivotArea type="all" dataOnly="0" outline="0" fieldPosition="0"/>
    </format>
    <format dxfId="1">
      <pivotArea outline="0" collapsedLevelsAreSubtotals="1" fieldPosition="0"/>
    </format>
    <format dxfId="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818E45D-A749-4027-88FE-F1F1BA5E6F25}"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26">
  <location ref="A118:B122"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erial Number" fld="1" subtotal="count" baseField="8" baseItem="0" numFmtId="1"/>
  </dataFields>
  <formats count="13">
    <format dxfId="15">
      <pivotArea type="all" dataOnly="0" outline="0" fieldPosition="0"/>
    </format>
    <format dxfId="14">
      <pivotArea outline="0" collapsedLevelsAreSubtotals="1" fieldPosition="0"/>
    </format>
    <format dxfId="13">
      <pivotArea dataOnly="0" labelOnly="1" grandRow="1" outline="0" fieldPosition="0"/>
    </format>
    <format dxfId="12">
      <pivotArea outline="0" collapsedLevelsAreSubtotals="1" fieldPosition="0"/>
    </format>
    <format dxfId="11">
      <pivotArea type="all" dataOnly="0" outline="0" fieldPosition="0"/>
    </format>
    <format dxfId="10">
      <pivotArea outline="0" collapsedLevelsAreSubtotals="1" fieldPosition="0"/>
    </format>
    <format dxfId="9">
      <pivotArea field="6" type="button" dataOnly="0" labelOnly="1" outline="0"/>
    </format>
    <format dxfId="8">
      <pivotArea outline="0" collapsedLevelsAreSubtotals="1" fieldPosition="0"/>
    </format>
    <format dxfId="7">
      <pivotArea type="all" dataOnly="0" outline="0" fieldPosition="0"/>
    </format>
    <format dxfId="6">
      <pivotArea outline="0" collapsedLevelsAreSubtotals="1" fieldPosition="0"/>
    </format>
    <format dxfId="5">
      <pivotArea field="8" type="button" dataOnly="0" labelOnly="1" outline="0" axis="axisRow" fieldPosition="0"/>
    </format>
    <format dxfId="4">
      <pivotArea dataOnly="0" labelOnly="1" fieldPosition="0">
        <references count="1">
          <reference field="8" count="0"/>
        </references>
      </pivotArea>
    </format>
    <format dxfId="3">
      <pivotArea dataOnly="0" labelOnly="1" outline="0" axis="axisValues" fieldPosition="0"/>
    </format>
  </formats>
  <chartFormats count="2">
    <chartFormat chart="23"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6974EB4-E64E-4994-8E33-A1C0896C1427}"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23">
  <location ref="A108:B112"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4"/>
  </dataFields>
  <formats count="13">
    <format dxfId="28">
      <pivotArea type="all" dataOnly="0" outline="0" fieldPosition="0"/>
    </format>
    <format dxfId="27">
      <pivotArea outline="0" collapsedLevelsAreSubtotals="1" fieldPosition="0"/>
    </format>
    <format dxfId="26">
      <pivotArea dataOnly="0" labelOnly="1" grandRow="1" outline="0" fieldPosition="0"/>
    </format>
    <format dxfId="25">
      <pivotArea outline="0" collapsedLevelsAreSubtotals="1" fieldPosition="0"/>
    </format>
    <format dxfId="24">
      <pivotArea type="all" dataOnly="0" outline="0" fieldPosition="0"/>
    </format>
    <format dxfId="23">
      <pivotArea outline="0" collapsedLevelsAreSubtotals="1" fieldPosition="0"/>
    </format>
    <format dxfId="22">
      <pivotArea field="6" type="button" dataOnly="0" labelOnly="1" outline="0"/>
    </format>
    <format dxfId="21">
      <pivotArea outline="0" collapsedLevelsAreSubtotals="1" fieldPosition="0"/>
    </format>
    <format dxfId="20">
      <pivotArea type="all" dataOnly="0" outline="0" fieldPosition="0"/>
    </format>
    <format dxfId="19">
      <pivotArea outline="0" collapsedLevelsAreSubtotals="1" fieldPosition="0"/>
    </format>
    <format dxfId="18">
      <pivotArea field="8" type="button" dataOnly="0" labelOnly="1" outline="0" axis="axisRow" fieldPosition="0"/>
    </format>
    <format dxfId="17">
      <pivotArea dataOnly="0" labelOnly="1" fieldPosition="0">
        <references count="1">
          <reference field="8" count="0"/>
        </references>
      </pivotArea>
    </format>
    <format dxfId="16">
      <pivotArea dataOnly="0" labelOnly="1" outline="0" axis="axisValues" fieldPosition="0"/>
    </format>
  </formats>
  <chartFormats count="1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19" format="3">
      <pivotArea type="data" outline="0" fieldPosition="0">
        <references count="2">
          <reference field="4294967294" count="1" selected="0">
            <x v="0"/>
          </reference>
          <reference field="8" count="1" selected="0">
            <x v="3"/>
          </reference>
        </references>
      </pivotArea>
    </chartFormat>
    <chartFormat chart="20"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D9431E6-BB5F-4601-ADD2-76D6CCFB6E21}"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9">
  <location ref="A33:B49"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dataFields>
  <formats count="9">
    <format dxfId="37">
      <pivotArea type="all" dataOnly="0" outline="0" fieldPosition="0"/>
    </format>
    <format dxfId="36">
      <pivotArea outline="0" collapsedLevelsAreSubtotals="1" fieldPosition="0"/>
    </format>
    <format dxfId="35">
      <pivotArea dataOnly="0" labelOnly="1" grandRow="1" outline="0" fieldPosition="0"/>
    </format>
    <format dxfId="34">
      <pivotArea outline="0" collapsedLevelsAreSubtotals="1" fieldPosition="0"/>
    </format>
    <format dxfId="33">
      <pivotArea type="all" dataOnly="0" outline="0" fieldPosition="0"/>
    </format>
    <format dxfId="32">
      <pivotArea outline="0" collapsedLevelsAreSubtotals="1" fieldPosition="0"/>
    </format>
    <format dxfId="31">
      <pivotArea field="3" type="button" dataOnly="0" labelOnly="1" outline="0" axis="axisRow" fieldPosition="0"/>
    </format>
    <format dxfId="30">
      <pivotArea dataOnly="0" labelOnly="1" fieldPosition="0">
        <references count="1">
          <reference field="3" count="0"/>
        </references>
      </pivotArea>
    </format>
    <format dxfId="29">
      <pivotArea dataOnly="0" labelOnly="1" outline="0" axis="axisValues" fieldPosition="0"/>
    </format>
  </format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6473D52-B985-448D-B0DC-1B1297A904BA}"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20">
  <location ref="A101:B105"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dataFields>
  <formats count="9">
    <format dxfId="46">
      <pivotArea type="all" dataOnly="0" outline="0" fieldPosition="0"/>
    </format>
    <format dxfId="45">
      <pivotArea outline="0" collapsedLevelsAreSubtotals="1" fieldPosition="0"/>
    </format>
    <format dxfId="44">
      <pivotArea dataOnly="0" labelOnly="1" grandRow="1" outline="0" fieldPosition="0"/>
    </format>
    <format dxfId="43">
      <pivotArea outline="0" collapsedLevelsAreSubtotals="1" fieldPosition="0"/>
    </format>
    <format dxfId="42">
      <pivotArea type="all" dataOnly="0" outline="0" fieldPosition="0"/>
    </format>
    <format dxfId="41">
      <pivotArea outline="0" collapsedLevelsAreSubtotals="1" fieldPosition="0"/>
    </format>
    <format dxfId="40">
      <pivotArea field="8" type="button" dataOnly="0" labelOnly="1" outline="0" axis="axisRow" fieldPosition="0"/>
    </format>
    <format dxfId="39">
      <pivotArea dataOnly="0" labelOnly="1" fieldPosition="0">
        <references count="1">
          <reference field="8" count="0"/>
        </references>
      </pivotArea>
    </format>
    <format dxfId="38">
      <pivotArea dataOnly="0" labelOnly="1" outline="0" axis="axisValues" fieldPosition="0"/>
    </format>
  </formats>
  <chartFormats count="10">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19"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B2577EF-6666-4F8C-8B0B-682EAC6BC4AD}"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14">
  <location ref="A58:B67"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9">
    <format dxfId="55">
      <pivotArea type="all" dataOnly="0" outline="0" fieldPosition="0"/>
    </format>
    <format dxfId="54">
      <pivotArea outline="0" collapsedLevelsAreSubtotals="1" fieldPosition="0"/>
    </format>
    <format dxfId="53">
      <pivotArea dataOnly="0" labelOnly="1" grandRow="1" outline="0" fieldPosition="0"/>
    </format>
    <format dxfId="52">
      <pivotArea outline="0" collapsedLevelsAreSubtotals="1" fieldPosition="0"/>
    </format>
    <format dxfId="51">
      <pivotArea type="all" dataOnly="0" outline="0" fieldPosition="0"/>
    </format>
    <format dxfId="50">
      <pivotArea outline="0" collapsedLevelsAreSubtotals="1" fieldPosition="0"/>
    </format>
    <format dxfId="49">
      <pivotArea field="4" type="button" dataOnly="0" labelOnly="1" outline="0" axis="axisRow" fieldPosition="0"/>
    </format>
    <format dxfId="48">
      <pivotArea dataOnly="0" labelOnly="1" fieldPosition="0">
        <references count="1">
          <reference field="4" count="0"/>
        </references>
      </pivotArea>
    </format>
    <format dxfId="47">
      <pivotArea dataOnly="0" labelOnly="1" outline="0" axis="axisValues" fieldPosition="0"/>
    </format>
  </formats>
  <chartFormats count="5">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B050489-1789-4732-A445-E955697B2AEF}"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6">
  <location ref="A22:C26"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7"/>
  </dataFields>
  <formats count="13">
    <format dxfId="68">
      <pivotArea type="all" dataOnly="0" outline="0" fieldPosition="0"/>
    </format>
    <format dxfId="67">
      <pivotArea outline="0" collapsedLevelsAreSubtotals="1" fieldPosition="0"/>
    </format>
    <format dxfId="66">
      <pivotArea dataOnly="0" labelOnly="1" grandRow="1" outline="0" fieldPosition="0"/>
    </format>
    <format dxfId="65">
      <pivotArea dataOnly="0" labelOnly="1" outline="0" axis="axisValues" fieldPosition="0"/>
    </format>
    <format dxfId="64">
      <pivotArea outline="0" collapsedLevelsAreSubtotals="1" fieldPosition="0"/>
    </format>
    <format dxfId="63">
      <pivotArea type="all" dataOnly="0" outline="0" fieldPosition="0"/>
    </format>
    <format dxfId="62">
      <pivotArea outline="0" collapsedLevelsAreSubtotals="1" fieldPosition="0"/>
    </format>
    <format dxfId="61">
      <pivotArea type="origin" dataOnly="0" labelOnly="1" outline="0" fieldPosition="0"/>
    </format>
    <format dxfId="60">
      <pivotArea field="0" type="button" dataOnly="0" labelOnly="1" outline="0" axis="axisCol" fieldPosition="0"/>
    </format>
    <format dxfId="59">
      <pivotArea type="topRight" dataOnly="0" labelOnly="1" outline="0" fieldPosition="0"/>
    </format>
    <format dxfId="58">
      <pivotArea field="6" type="button" dataOnly="0" labelOnly="1" outline="0" axis="axisRow" fieldPosition="0"/>
    </format>
    <format dxfId="57">
      <pivotArea dataOnly="0" labelOnly="1" fieldPosition="0">
        <references count="1">
          <reference field="6" count="0"/>
        </references>
      </pivotArea>
    </format>
    <format dxfId="56">
      <pivotArea dataOnly="0" labelOnly="1" fieldPosition="0">
        <references count="1">
          <reference field="0" count="0"/>
        </references>
      </pivotArea>
    </format>
  </format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0" count="1" selected="0">
            <x v="1"/>
          </reference>
        </references>
      </pivotArea>
    </chartFormat>
    <chartFormat chart="1" format="3">
      <pivotArea type="data" outline="0" fieldPosition="0">
        <references count="2">
          <reference field="4294967294" count="1" selected="0">
            <x v="0"/>
          </reference>
          <reference field="0"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1"/>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3" format="0" series="1">
      <pivotArea type="data" outline="0" fieldPosition="0">
        <references count="2">
          <reference field="4294967294" count="1" selected="0">
            <x v="0"/>
          </reference>
          <reference field="0" count="1" selected="0">
            <x v="1"/>
          </reference>
        </references>
      </pivotArea>
    </chartFormat>
    <chartFormat chart="3" format="1" series="1">
      <pivotArea type="data" outline="0" fieldPosition="0">
        <references count="2">
          <reference field="4294967294" count="1" selected="0">
            <x v="0"/>
          </reference>
          <reference field="0" count="1" selected="0">
            <x v="0"/>
          </reference>
        </references>
      </pivotArea>
    </chartFormat>
    <chartFormat chart="5" format="4" series="1">
      <pivotArea type="data" outline="0" fieldPosition="0">
        <references count="2">
          <reference field="4294967294" count="1" selected="0">
            <x v="0"/>
          </reference>
          <reference field="0" count="1" selected="0">
            <x v="0"/>
          </reference>
        </references>
      </pivotArea>
    </chartFormat>
    <chartFormat chart="5"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1EC52DE-4281-456E-A528-D93BC92D7B54}"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17">
  <location ref="A89:B92"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dataFields>
  <formats count="9">
    <format dxfId="77">
      <pivotArea type="all" dataOnly="0" outline="0" fieldPosition="0"/>
    </format>
    <format dxfId="76">
      <pivotArea outline="0" collapsedLevelsAreSubtotals="1" fieldPosition="0"/>
    </format>
    <format dxfId="75">
      <pivotArea dataOnly="0" labelOnly="1" grandRow="1" outline="0" fieldPosition="0"/>
    </format>
    <format dxfId="74">
      <pivotArea outline="0" collapsedLevelsAreSubtotals="1" fieldPosition="0"/>
    </format>
    <format dxfId="73">
      <pivotArea type="all" dataOnly="0" outline="0" fieldPosition="0"/>
    </format>
    <format dxfId="72">
      <pivotArea outline="0" collapsedLevelsAreSubtotals="1" fieldPosition="0"/>
    </format>
    <format dxfId="71">
      <pivotArea field="6" type="button" dataOnly="0" labelOnly="1" outline="0" axis="axisRow" fieldPosition="0"/>
    </format>
    <format dxfId="70">
      <pivotArea dataOnly="0" labelOnly="1" fieldPosition="0">
        <references count="1">
          <reference field="6" count="0"/>
        </references>
      </pivotArea>
    </format>
    <format dxfId="69">
      <pivotArea dataOnly="0" labelOnly="1" outline="0" axis="axisValues" fieldPosition="0"/>
    </format>
  </formats>
  <chartFormats count="7">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EC90EEE-CC83-462A-AAA1-D8ADC42EA82F}"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3">
  <location ref="A12:B14"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7">
    <format dxfId="84">
      <pivotArea type="all" dataOnly="0" outline="0" fieldPosition="0"/>
    </format>
    <format dxfId="83">
      <pivotArea outline="0" collapsedLevelsAreSubtotals="1" fieldPosition="0"/>
    </format>
    <format dxfId="82">
      <pivotArea field="0" type="button" dataOnly="0" labelOnly="1" outline="0" axis="axisRow" fieldPosition="0"/>
    </format>
    <format dxfId="81">
      <pivotArea dataOnly="0" labelOnly="1" fieldPosition="0">
        <references count="1">
          <reference field="0" count="0"/>
        </references>
      </pivotArea>
    </format>
    <format dxfId="80">
      <pivotArea dataOnly="0" labelOnly="1" grandRow="1" outline="0" fieldPosition="0"/>
    </format>
    <format dxfId="79">
      <pivotArea dataOnly="0" labelOnly="1" outline="0" axis="axisValues" fieldPosition="0"/>
    </format>
    <format dxfId="78">
      <pivotArea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296738F-D3E1-483F-8319-C0AF91DC0628}"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17">
  <location ref="A77:B80"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dataFields>
  <formats count="9">
    <format dxfId="93">
      <pivotArea type="all" dataOnly="0" outline="0" fieldPosition="0"/>
    </format>
    <format dxfId="92">
      <pivotArea outline="0" collapsedLevelsAreSubtotals="1" fieldPosition="0"/>
    </format>
    <format dxfId="91">
      <pivotArea dataOnly="0" labelOnly="1" grandRow="1" outline="0" fieldPosition="0"/>
    </format>
    <format dxfId="90">
      <pivotArea outline="0" collapsedLevelsAreSubtotals="1" fieldPosition="0"/>
    </format>
    <format dxfId="89">
      <pivotArea type="all" dataOnly="0" outline="0" fieldPosition="0"/>
    </format>
    <format dxfId="88">
      <pivotArea outline="0" collapsedLevelsAreSubtotals="1" fieldPosition="0"/>
    </format>
    <format dxfId="87">
      <pivotArea field="7" type="button" dataOnly="0" labelOnly="1" outline="0" axis="axisRow" fieldPosition="0"/>
    </format>
    <format dxfId="86">
      <pivotArea dataOnly="0" labelOnly="1" fieldPosition="0">
        <references count="1">
          <reference field="7" count="0"/>
        </references>
      </pivotArea>
    </format>
    <format dxfId="85">
      <pivotArea dataOnly="0" labelOnly="1" outline="0" axis="axisValues" fieldPosition="0"/>
    </format>
  </formats>
  <chartFormats count="13">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6" format="6">
      <pivotArea type="data" outline="0" fieldPosition="0">
        <references count="2">
          <reference field="4294967294" count="1" selected="0">
            <x v="0"/>
          </reference>
          <reference field="7" count="1" selected="0">
            <x v="0"/>
          </reference>
        </references>
      </pivotArea>
    </chartFormat>
    <chartFormat chart="16" format="7">
      <pivotArea type="data" outline="0" fieldPosition="0">
        <references count="2">
          <reference field="4294967294" count="1" selected="0">
            <x v="0"/>
          </reference>
          <reference field="7" count="1" selected="0">
            <x v="1"/>
          </reference>
        </references>
      </pivotArea>
    </chartFormat>
    <chartFormat chart="16" format="8">
      <pivotArea type="data" outline="0" fieldPosition="0">
        <references count="2">
          <reference field="4294967294" count="1" selected="0">
            <x v="0"/>
          </reference>
          <reference field="7" count="1" selected="0">
            <x v="2"/>
          </reference>
        </references>
      </pivotArea>
    </chartFormat>
    <chartFormat chart="14" format="1">
      <pivotArea type="data" outline="0" fieldPosition="0">
        <references count="2">
          <reference field="4294967294" count="1" selected="0">
            <x v="0"/>
          </reference>
          <reference field="7" count="1" selected="0">
            <x v="0"/>
          </reference>
        </references>
      </pivotArea>
    </chartFormat>
    <chartFormat chart="14" format="2">
      <pivotArea type="data" outline="0" fieldPosition="0">
        <references count="2">
          <reference field="4294967294" count="1" selected="0">
            <x v="0"/>
          </reference>
          <reference field="7" count="1" selected="0">
            <x v="1"/>
          </reference>
        </references>
      </pivotArea>
    </chartFormat>
    <chartFormat chart="14"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196B4044-AD0A-490B-96B7-76DD58D8D250}" sourceName="Outlet Size">
  <pivotTables>
    <pivotTable tabId="3" name="PivotTable1"/>
    <pivotTable tabId="3" name="PivotTable4"/>
    <pivotTable tabId="3" name="PivotTable2"/>
    <pivotTable tabId="3" name="PivotTable3"/>
    <pivotTable tabId="3" name="PivotTable5"/>
    <pivotTable tabId="3" name="PivotTable6"/>
    <pivotTable tabId="3" name="PivotTable7"/>
    <pivotTable tabId="3" name="PivotTable8"/>
    <pivotTable tabId="3" name="PivotTable9"/>
    <pivotTable tabId="3" name="PivotTable10"/>
  </pivotTables>
  <data>
    <tabular pivotCacheId="1129178983">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8D990E02-ABF4-453A-B69A-9305B4168E0F}" sourceName="Outlet Location Type">
  <pivotTables>
    <pivotTable tabId="3" name="PivotTable2"/>
    <pivotTable tabId="3" name="PivotTable1"/>
    <pivotTable tabId="3" name="PivotTable10"/>
    <pivotTable tabId="3" name="PivotTable3"/>
    <pivotTable tabId="3" name="PivotTable4"/>
    <pivotTable tabId="3" name="PivotTable5"/>
    <pivotTable tabId="3" name="PivotTable6"/>
    <pivotTable tabId="3" name="PivotTable7"/>
    <pivotTable tabId="3" name="PivotTable8"/>
    <pivotTable tabId="3" name="PivotTable9"/>
  </pivotTables>
  <data>
    <tabular pivotCacheId="1129178983">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8052225A-0871-479E-9009-26EC4D7AED69}" sourceName="Item Type">
  <pivotTables>
    <pivotTable tabId="3" name="PivotTable4"/>
    <pivotTable tabId="3" name="PivotTable1"/>
    <pivotTable tabId="3" name="PivotTable10"/>
    <pivotTable tabId="3" name="PivotTable2"/>
    <pivotTable tabId="3" name="PivotTable3"/>
    <pivotTable tabId="3" name="PivotTable5"/>
    <pivotTable tabId="3" name="PivotTable6"/>
    <pivotTable tabId="3" name="PivotTable7"/>
    <pivotTable tabId="3" name="PivotTable8"/>
    <pivotTable tabId="3" name="PivotTable9"/>
  </pivotTables>
  <data>
    <tabular pivotCacheId="1129178983">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CC57BD04-513E-4B8F-8BD3-E3456D7DCB13}" cache="Slicer_Outlet_Size" caption="Outlet Size" rowHeight="260350"/>
  <slicer name="Outlet Location Type" xr10:uid="{5ECF4AB5-AD69-4E4B-8F1B-D9DE9E9100F7}" cache="Slicer_Outlet_Location_Type" caption="Outlet Location Type" rowHeight="260350"/>
  <slicer name="Item Type" xr10:uid="{24A69020-79A4-43F4-9178-84B0DB6D08E9}"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62ABC4CC-E1A9-4366-B178-8BFED24330D0}" cache="Slicer_Outlet_Size" caption="Outlet Size" style="SlicerStyleLight5" rowHeight="260350"/>
  <slicer name="Outlet Location" xr10:uid="{70C642A1-C65B-4D84-9042-324E41942AA1}" cache="Slicer_Outlet_Location_Type" caption="Outlet Location Type" rowHeight="260350"/>
  <slicer name="Item Type 1" xr10:uid="{B6360520-0419-4B02-A0E7-557F9ED5D950}" cache="Slicer_Item_Type" caption="Item Type"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C4EFCE3B-6343-45D2-A3BD-8D00A44B3E4B}" name="Serial Number"/>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33E3D-DAF0-4AB9-B44C-2870D7B756BF}">
  <dimension ref="A2:I126"/>
  <sheetViews>
    <sheetView zoomScale="90" workbookViewId="0">
      <selection activeCell="A14" sqref="A14"/>
    </sheetView>
  </sheetViews>
  <sheetFormatPr defaultRowHeight="15.6" x14ac:dyDescent="0.3"/>
  <cols>
    <col min="1" max="1" width="12.5" bestFit="1" customWidth="1"/>
    <col min="2" max="2" width="11.69921875" bestFit="1" customWidth="1"/>
    <col min="3" max="3" width="8" bestFit="1" customWidth="1"/>
    <col min="4" max="4" width="16" bestFit="1" customWidth="1"/>
  </cols>
  <sheetData>
    <row r="2" spans="1:4" ht="16.2" thickBot="1" x14ac:dyDescent="0.35"/>
    <row r="3" spans="1:4" ht="16.2" thickBot="1" x14ac:dyDescent="0.35">
      <c r="A3" s="9" t="s">
        <v>1610</v>
      </c>
      <c r="B3" s="10" t="s">
        <v>1611</v>
      </c>
      <c r="C3" s="10" t="s">
        <v>1613</v>
      </c>
      <c r="D3" s="11" t="s">
        <v>1614</v>
      </c>
    </row>
    <row r="4" spans="1:4" ht="16.2" thickBot="1" x14ac:dyDescent="0.35">
      <c r="A4" s="9">
        <v>1201681.4928000034</v>
      </c>
      <c r="B4" s="10">
        <v>140.99278338613203</v>
      </c>
      <c r="C4" s="10">
        <v>8523</v>
      </c>
      <c r="D4" s="11">
        <v>3.9658570925731196</v>
      </c>
    </row>
    <row r="5" spans="1:4" x14ac:dyDescent="0.3">
      <c r="A5" s="6"/>
      <c r="D5" s="7"/>
    </row>
    <row r="6" spans="1:4" ht="16.2" thickBot="1" x14ac:dyDescent="0.35">
      <c r="A6" s="12">
        <f>GETPIVOTDATA("Sum of Sales",$A$3)</f>
        <v>1201681.4928000034</v>
      </c>
      <c r="B6" s="1">
        <f>GETPIVOTDATA("Average of Sales",$A$3)</f>
        <v>140.99278338613203</v>
      </c>
      <c r="C6" s="2">
        <f>GETPIVOTDATA("Number of Items",$A$3)</f>
        <v>8523</v>
      </c>
      <c r="D6" s="8">
        <f>GETPIVOTDATA("Average of Rating",$A$3)</f>
        <v>3.9658570925731196</v>
      </c>
    </row>
    <row r="9" spans="1:4" ht="16.2" thickBot="1" x14ac:dyDescent="0.35"/>
    <row r="10" spans="1:4" x14ac:dyDescent="0.3">
      <c r="A10" s="3"/>
      <c r="B10" s="4"/>
      <c r="C10" s="4"/>
      <c r="D10" s="5"/>
    </row>
    <row r="11" spans="1:4" ht="16.2" thickBot="1" x14ac:dyDescent="0.35">
      <c r="A11" s="6"/>
      <c r="D11" s="7"/>
    </row>
    <row r="12" spans="1:4" ht="16.2" thickBot="1" x14ac:dyDescent="0.35">
      <c r="A12" s="16" t="s">
        <v>1615</v>
      </c>
      <c r="B12" s="18" t="s">
        <v>1610</v>
      </c>
      <c r="D12" s="7"/>
    </row>
    <row r="13" spans="1:4" x14ac:dyDescent="0.3">
      <c r="A13" s="17" t="s">
        <v>17</v>
      </c>
      <c r="B13" s="19">
        <v>776319.68840000057</v>
      </c>
      <c r="D13" s="7"/>
    </row>
    <row r="14" spans="1:4" ht="16.2" thickBot="1" x14ac:dyDescent="0.35">
      <c r="A14" s="13" t="s">
        <v>10</v>
      </c>
      <c r="B14" s="20">
        <v>425361.8043999995</v>
      </c>
      <c r="D14" s="7"/>
    </row>
    <row r="15" spans="1:4" x14ac:dyDescent="0.3">
      <c r="D15" s="7"/>
    </row>
    <row r="16" spans="1:4" ht="16.2" thickBot="1" x14ac:dyDescent="0.35">
      <c r="A16" s="14"/>
      <c r="B16" s="2"/>
      <c r="C16" s="2"/>
      <c r="D16" s="15"/>
    </row>
    <row r="18" spans="1:9" ht="16.2" thickBot="1" x14ac:dyDescent="0.35"/>
    <row r="19" spans="1:9" x14ac:dyDescent="0.3">
      <c r="A19" s="3"/>
      <c r="B19" s="4"/>
      <c r="C19" s="4"/>
      <c r="D19" s="4"/>
      <c r="E19" s="4"/>
      <c r="F19" s="4"/>
      <c r="G19" s="5"/>
    </row>
    <row r="20" spans="1:9" x14ac:dyDescent="0.3">
      <c r="A20" s="6"/>
      <c r="G20" s="7"/>
    </row>
    <row r="21" spans="1:9" ht="16.2" thickBot="1" x14ac:dyDescent="0.35">
      <c r="A21" s="6"/>
      <c r="G21" s="7"/>
    </row>
    <row r="22" spans="1:9" ht="16.2" thickBot="1" x14ac:dyDescent="0.35">
      <c r="A22" s="16" t="s">
        <v>1610</v>
      </c>
      <c r="B22" s="16" t="s">
        <v>1616</v>
      </c>
      <c r="C22" s="18"/>
      <c r="G22" s="7"/>
    </row>
    <row r="23" spans="1:9" ht="16.2" thickBot="1" x14ac:dyDescent="0.35">
      <c r="A23" s="16" t="s">
        <v>1615</v>
      </c>
      <c r="B23" s="9" t="s">
        <v>10</v>
      </c>
      <c r="C23" s="11" t="s">
        <v>17</v>
      </c>
      <c r="G23" s="7"/>
    </row>
    <row r="24" spans="1:9" x14ac:dyDescent="0.3">
      <c r="A24" s="17" t="s">
        <v>14</v>
      </c>
      <c r="B24" s="23">
        <v>121349.89940000001</v>
      </c>
      <c r="C24" s="24">
        <v>215047.9126000001</v>
      </c>
      <c r="G24" s="7"/>
    </row>
    <row r="25" spans="1:9" x14ac:dyDescent="0.3">
      <c r="A25" s="28" t="s">
        <v>34</v>
      </c>
      <c r="B25" s="25">
        <v>138685.86819999994</v>
      </c>
      <c r="C25" s="21">
        <v>254464.77940000014</v>
      </c>
      <c r="G25" s="7"/>
    </row>
    <row r="26" spans="1:9" ht="16.2" thickBot="1" x14ac:dyDescent="0.35">
      <c r="A26" s="13" t="s">
        <v>21</v>
      </c>
      <c r="B26" s="26">
        <v>165326.0368</v>
      </c>
      <c r="C26" s="22">
        <v>306806.99640000012</v>
      </c>
      <c r="G26" s="7"/>
    </row>
    <row r="27" spans="1:9" ht="16.2" thickBot="1" x14ac:dyDescent="0.35">
      <c r="A27" s="14"/>
      <c r="B27" s="2"/>
      <c r="C27" s="2"/>
      <c r="D27" s="2"/>
      <c r="E27" s="2"/>
      <c r="F27" s="2"/>
      <c r="G27" s="15"/>
    </row>
    <row r="29" spans="1:9" ht="16.2" thickBot="1" x14ac:dyDescent="0.35"/>
    <row r="30" spans="1:9" x14ac:dyDescent="0.3">
      <c r="A30" s="3"/>
      <c r="B30" s="4"/>
      <c r="C30" s="4"/>
      <c r="D30" s="4"/>
      <c r="E30" s="4"/>
      <c r="F30" s="4"/>
      <c r="G30" s="4"/>
      <c r="H30" s="4"/>
      <c r="I30" s="5"/>
    </row>
    <row r="31" spans="1:9" x14ac:dyDescent="0.3">
      <c r="A31" s="6"/>
      <c r="I31" s="7"/>
    </row>
    <row r="32" spans="1:9" ht="16.2" thickBot="1" x14ac:dyDescent="0.35">
      <c r="A32" s="6"/>
      <c r="I32" s="7"/>
    </row>
    <row r="33" spans="1:9" ht="16.2" thickBot="1" x14ac:dyDescent="0.35">
      <c r="A33" s="16" t="s">
        <v>1615</v>
      </c>
      <c r="B33" s="18" t="s">
        <v>1610</v>
      </c>
      <c r="I33" s="7"/>
    </row>
    <row r="34" spans="1:9" x14ac:dyDescent="0.3">
      <c r="A34" s="17" t="s">
        <v>153</v>
      </c>
      <c r="B34" s="19">
        <v>9077.869999999999</v>
      </c>
      <c r="I34" s="7"/>
    </row>
    <row r="35" spans="1:9" x14ac:dyDescent="0.3">
      <c r="A35" s="28" t="s">
        <v>74</v>
      </c>
      <c r="B35" s="27">
        <v>15596.696600000001</v>
      </c>
      <c r="I35" s="7"/>
    </row>
    <row r="36" spans="1:9" x14ac:dyDescent="0.3">
      <c r="A36" s="28" t="s">
        <v>159</v>
      </c>
      <c r="B36" s="27">
        <v>21880.027399999992</v>
      </c>
      <c r="I36" s="7"/>
    </row>
    <row r="37" spans="1:9" x14ac:dyDescent="0.3">
      <c r="A37" s="28" t="s">
        <v>64</v>
      </c>
      <c r="B37" s="27">
        <v>22451.891599999999</v>
      </c>
      <c r="I37" s="7"/>
    </row>
    <row r="38" spans="1:9" x14ac:dyDescent="0.3">
      <c r="A38" s="28" t="s">
        <v>61</v>
      </c>
      <c r="B38" s="27">
        <v>29334.680599999996</v>
      </c>
      <c r="I38" s="7"/>
    </row>
    <row r="39" spans="1:9" x14ac:dyDescent="0.3">
      <c r="A39" s="28" t="s">
        <v>57</v>
      </c>
      <c r="B39" s="27">
        <v>35379.119800000015</v>
      </c>
      <c r="I39" s="7"/>
    </row>
    <row r="40" spans="1:9" x14ac:dyDescent="0.3">
      <c r="A40" s="28" t="s">
        <v>32</v>
      </c>
      <c r="B40" s="27">
        <v>58514.166999999987</v>
      </c>
      <c r="I40" s="7"/>
    </row>
    <row r="41" spans="1:9" x14ac:dyDescent="0.3">
      <c r="A41" s="28" t="s">
        <v>54</v>
      </c>
      <c r="B41" s="27">
        <v>59449.863799999992</v>
      </c>
      <c r="I41" s="7"/>
    </row>
    <row r="42" spans="1:9" x14ac:dyDescent="0.3">
      <c r="A42" s="28" t="s">
        <v>19</v>
      </c>
      <c r="B42" s="27">
        <v>68025.838800000012</v>
      </c>
      <c r="I42" s="7"/>
    </row>
    <row r="43" spans="1:9" x14ac:dyDescent="0.3">
      <c r="A43" s="28" t="s">
        <v>95</v>
      </c>
      <c r="B43" s="27">
        <v>81894.736400000009</v>
      </c>
      <c r="I43" s="7"/>
    </row>
    <row r="44" spans="1:9" x14ac:dyDescent="0.3">
      <c r="A44" s="28" t="s">
        <v>28</v>
      </c>
      <c r="B44" s="27">
        <v>90706.728999999992</v>
      </c>
      <c r="I44" s="7"/>
    </row>
    <row r="45" spans="1:9" x14ac:dyDescent="0.3">
      <c r="A45" s="28" t="s">
        <v>67</v>
      </c>
      <c r="B45" s="27">
        <v>101276.46159999995</v>
      </c>
      <c r="I45" s="7"/>
    </row>
    <row r="46" spans="1:9" x14ac:dyDescent="0.3">
      <c r="A46" s="28" t="s">
        <v>24</v>
      </c>
      <c r="B46" s="27">
        <v>118558.88140000009</v>
      </c>
      <c r="I46" s="7"/>
    </row>
    <row r="47" spans="1:9" x14ac:dyDescent="0.3">
      <c r="A47" s="28" t="s">
        <v>42</v>
      </c>
      <c r="B47" s="27">
        <v>135976.52539999998</v>
      </c>
      <c r="I47" s="7"/>
    </row>
    <row r="48" spans="1:9" x14ac:dyDescent="0.3">
      <c r="A48" s="28" t="s">
        <v>48</v>
      </c>
      <c r="B48" s="27">
        <v>175433.92240000021</v>
      </c>
      <c r="I48" s="7"/>
    </row>
    <row r="49" spans="1:9" ht="16.2" thickBot="1" x14ac:dyDescent="0.35">
      <c r="A49" s="13" t="s">
        <v>12</v>
      </c>
      <c r="B49" s="20">
        <v>178124.08099999995</v>
      </c>
      <c r="I49" s="7"/>
    </row>
    <row r="50" spans="1:9" ht="16.2" thickBot="1" x14ac:dyDescent="0.35">
      <c r="A50" s="14"/>
      <c r="B50" s="2"/>
      <c r="C50" s="2"/>
      <c r="D50" s="2"/>
      <c r="E50" s="2"/>
      <c r="F50" s="2"/>
      <c r="G50" s="2"/>
      <c r="H50" s="2"/>
      <c r="I50" s="15"/>
    </row>
    <row r="53" spans="1:9" ht="16.2" thickBot="1" x14ac:dyDescent="0.35"/>
    <row r="54" spans="1:9" x14ac:dyDescent="0.3">
      <c r="A54" s="3"/>
      <c r="B54" s="4"/>
      <c r="C54" s="4"/>
      <c r="D54" s="4"/>
      <c r="E54" s="4"/>
      <c r="F54" s="4"/>
      <c r="G54" s="5"/>
    </row>
    <row r="55" spans="1:9" x14ac:dyDescent="0.3">
      <c r="A55" s="6"/>
      <c r="G55" s="7"/>
    </row>
    <row r="56" spans="1:9" x14ac:dyDescent="0.3">
      <c r="A56" s="6"/>
      <c r="G56" s="7"/>
    </row>
    <row r="57" spans="1:9" ht="16.2" thickBot="1" x14ac:dyDescent="0.35">
      <c r="A57" s="6"/>
      <c r="G57" s="7"/>
    </row>
    <row r="58" spans="1:9" ht="16.2" thickBot="1" x14ac:dyDescent="0.35">
      <c r="A58" s="16" t="s">
        <v>1615</v>
      </c>
      <c r="B58" s="18" t="s">
        <v>1610</v>
      </c>
      <c r="G58" s="7"/>
    </row>
    <row r="59" spans="1:9" x14ac:dyDescent="0.3">
      <c r="A59" s="17">
        <v>2011</v>
      </c>
      <c r="B59" s="19">
        <v>78131.566599999976</v>
      </c>
      <c r="G59" s="7"/>
    </row>
    <row r="60" spans="1:9" x14ac:dyDescent="0.3">
      <c r="A60" s="28">
        <v>2012</v>
      </c>
      <c r="B60" s="27">
        <v>130476.85979999998</v>
      </c>
      <c r="G60" s="7"/>
    </row>
    <row r="61" spans="1:9" x14ac:dyDescent="0.3">
      <c r="A61" s="28">
        <v>2014</v>
      </c>
      <c r="B61" s="27">
        <v>131809.01560000007</v>
      </c>
      <c r="G61" s="7"/>
    </row>
    <row r="62" spans="1:9" x14ac:dyDescent="0.3">
      <c r="A62" s="28">
        <v>2015</v>
      </c>
      <c r="B62" s="27">
        <v>130942.78019999999</v>
      </c>
      <c r="G62" s="7"/>
    </row>
    <row r="63" spans="1:9" x14ac:dyDescent="0.3">
      <c r="A63" s="28">
        <v>2016</v>
      </c>
      <c r="B63" s="27">
        <v>132113.36980000007</v>
      </c>
      <c r="G63" s="7"/>
    </row>
    <row r="64" spans="1:9" x14ac:dyDescent="0.3">
      <c r="A64" s="28">
        <v>2017</v>
      </c>
      <c r="B64" s="27">
        <v>133103.90699999989</v>
      </c>
      <c r="G64" s="7"/>
    </row>
    <row r="65" spans="1:7" x14ac:dyDescent="0.3">
      <c r="A65" s="28">
        <v>2018</v>
      </c>
      <c r="B65" s="27">
        <v>204522.25700000025</v>
      </c>
      <c r="G65" s="7"/>
    </row>
    <row r="66" spans="1:7" x14ac:dyDescent="0.3">
      <c r="A66" s="28">
        <v>2020</v>
      </c>
      <c r="B66" s="27">
        <v>129103.96039999987</v>
      </c>
      <c r="G66" s="7"/>
    </row>
    <row r="67" spans="1:7" ht="16.2" thickBot="1" x14ac:dyDescent="0.35">
      <c r="A67" s="13">
        <v>2022</v>
      </c>
      <c r="B67" s="20">
        <v>131477.77639999994</v>
      </c>
      <c r="G67" s="7"/>
    </row>
    <row r="68" spans="1:7" x14ac:dyDescent="0.3">
      <c r="A68" s="6"/>
      <c r="G68" s="7"/>
    </row>
    <row r="69" spans="1:7" ht="16.2" thickBot="1" x14ac:dyDescent="0.35">
      <c r="A69" s="14"/>
      <c r="B69" s="2"/>
      <c r="C69" s="2"/>
      <c r="D69" s="2"/>
      <c r="E69" s="2"/>
      <c r="F69" s="2"/>
      <c r="G69" s="15"/>
    </row>
    <row r="71" spans="1:7" ht="16.2" thickBot="1" x14ac:dyDescent="0.35"/>
    <row r="72" spans="1:7" x14ac:dyDescent="0.3">
      <c r="A72" s="3"/>
      <c r="B72" s="4"/>
      <c r="C72" s="4"/>
      <c r="D72" s="4"/>
      <c r="E72" s="4"/>
      <c r="F72" s="5"/>
    </row>
    <row r="73" spans="1:7" x14ac:dyDescent="0.3">
      <c r="A73" s="6"/>
      <c r="F73" s="7"/>
    </row>
    <row r="74" spans="1:7" x14ac:dyDescent="0.3">
      <c r="A74" s="6"/>
      <c r="F74" s="7"/>
    </row>
    <row r="75" spans="1:7" x14ac:dyDescent="0.3">
      <c r="A75" s="6"/>
      <c r="F75" s="7"/>
    </row>
    <row r="76" spans="1:7" ht="16.2" thickBot="1" x14ac:dyDescent="0.35">
      <c r="A76" s="6"/>
      <c r="F76" s="7"/>
    </row>
    <row r="77" spans="1:7" ht="16.2" thickBot="1" x14ac:dyDescent="0.35">
      <c r="A77" s="16" t="s">
        <v>1615</v>
      </c>
      <c r="B77" s="18" t="s">
        <v>1610</v>
      </c>
      <c r="F77" s="7"/>
    </row>
    <row r="78" spans="1:7" x14ac:dyDescent="0.3">
      <c r="A78" s="17" t="s">
        <v>30</v>
      </c>
      <c r="B78" s="19">
        <v>248991.58600000024</v>
      </c>
      <c r="F78" s="7"/>
    </row>
    <row r="79" spans="1:7" x14ac:dyDescent="0.3">
      <c r="A79" s="28" t="s">
        <v>15</v>
      </c>
      <c r="B79" s="27">
        <v>507895.7363999993</v>
      </c>
      <c r="F79" s="7"/>
    </row>
    <row r="80" spans="1:7" ht="16.2" thickBot="1" x14ac:dyDescent="0.35">
      <c r="A80" s="13" t="s">
        <v>26</v>
      </c>
      <c r="B80" s="20">
        <v>444794.17039999936</v>
      </c>
      <c r="F80" s="7"/>
    </row>
    <row r="81" spans="1:9" x14ac:dyDescent="0.3">
      <c r="A81" s="6"/>
      <c r="F81" s="7"/>
    </row>
    <row r="82" spans="1:9" ht="16.2" thickBot="1" x14ac:dyDescent="0.35">
      <c r="A82" s="14"/>
      <c r="B82" s="2"/>
      <c r="C82" s="2"/>
      <c r="D82" s="2"/>
      <c r="E82" s="2"/>
      <c r="F82" s="15"/>
    </row>
    <row r="84" spans="1:9" ht="16.2" thickBot="1" x14ac:dyDescent="0.35"/>
    <row r="85" spans="1:9" x14ac:dyDescent="0.3">
      <c r="A85" s="3"/>
      <c r="B85" s="4"/>
      <c r="C85" s="4"/>
      <c r="D85" s="4"/>
      <c r="E85" s="4"/>
      <c r="F85" s="4"/>
      <c r="G85" s="4"/>
      <c r="H85" s="4"/>
      <c r="I85" s="5"/>
    </row>
    <row r="86" spans="1:9" x14ac:dyDescent="0.3">
      <c r="A86" s="6"/>
      <c r="I86" s="7"/>
    </row>
    <row r="87" spans="1:9" x14ac:dyDescent="0.3">
      <c r="A87" s="6"/>
      <c r="I87" s="7"/>
    </row>
    <row r="88" spans="1:9" ht="16.2" thickBot="1" x14ac:dyDescent="0.35">
      <c r="A88" s="6"/>
      <c r="I88" s="7"/>
    </row>
    <row r="89" spans="1:9" ht="16.2" thickBot="1" x14ac:dyDescent="0.35">
      <c r="A89" s="16" t="s">
        <v>1615</v>
      </c>
      <c r="B89" s="18" t="s">
        <v>1610</v>
      </c>
      <c r="D89" t="s">
        <v>1617</v>
      </c>
      <c r="E89" t="s">
        <v>1608</v>
      </c>
      <c r="I89" s="7"/>
    </row>
    <row r="90" spans="1:9" x14ac:dyDescent="0.3">
      <c r="A90" s="17" t="s">
        <v>21</v>
      </c>
      <c r="B90" s="19">
        <v>472133.03319999954</v>
      </c>
      <c r="D90" t="str">
        <f>A90</f>
        <v>Tier 3</v>
      </c>
      <c r="E90" s="29">
        <f>GETPIVOTDATA("Sales",$A$89,"Outlet Location Type",A90)</f>
        <v>472133.03319999954</v>
      </c>
      <c r="I90" s="7"/>
    </row>
    <row r="91" spans="1:9" x14ac:dyDescent="0.3">
      <c r="A91" s="28" t="s">
        <v>34</v>
      </c>
      <c r="B91" s="27">
        <v>393150.64759999956</v>
      </c>
      <c r="D91" t="str">
        <f>A91</f>
        <v>Tier 2</v>
      </c>
      <c r="E91" s="29">
        <f>GETPIVOTDATA("Sales",$A$89,"Outlet Location Type",A91)</f>
        <v>393150.64759999956</v>
      </c>
      <c r="I91" s="7"/>
    </row>
    <row r="92" spans="1:9" ht="16.2" thickBot="1" x14ac:dyDescent="0.35">
      <c r="A92" s="13" t="s">
        <v>14</v>
      </c>
      <c r="B92" s="20">
        <v>336397.81199999945</v>
      </c>
      <c r="D92" t="str">
        <f>A92</f>
        <v>Tier 1</v>
      </c>
      <c r="E92" s="29">
        <f>GETPIVOTDATA("Sales",$A$89,"Outlet Location Type",A92)</f>
        <v>336397.81199999945</v>
      </c>
      <c r="I92" s="7"/>
    </row>
    <row r="93" spans="1:9" x14ac:dyDescent="0.3">
      <c r="A93" s="6"/>
      <c r="I93" s="7"/>
    </row>
    <row r="94" spans="1:9" x14ac:dyDescent="0.3">
      <c r="A94" s="6"/>
      <c r="I94" s="7"/>
    </row>
    <row r="95" spans="1:9" ht="16.2" thickBot="1" x14ac:dyDescent="0.35">
      <c r="A95" s="14"/>
      <c r="B95" s="2"/>
      <c r="C95" s="2"/>
      <c r="D95" s="2"/>
      <c r="E95" s="2"/>
      <c r="F95" s="2"/>
      <c r="G95" s="2"/>
      <c r="H95" s="2"/>
      <c r="I95" s="15"/>
    </row>
    <row r="97" spans="1:6" ht="16.2" thickBot="1" x14ac:dyDescent="0.35"/>
    <row r="98" spans="1:6" x14ac:dyDescent="0.3">
      <c r="A98" s="3"/>
      <c r="B98" s="4"/>
      <c r="C98" s="4"/>
      <c r="D98" s="4"/>
      <c r="E98" s="4"/>
      <c r="F98" s="5"/>
    </row>
    <row r="99" spans="1:6" x14ac:dyDescent="0.3">
      <c r="A99" s="6"/>
      <c r="F99" s="7"/>
    </row>
    <row r="100" spans="1:6" ht="16.2" thickBot="1" x14ac:dyDescent="0.35">
      <c r="A100" s="6"/>
      <c r="F100" s="7"/>
    </row>
    <row r="101" spans="1:6" ht="16.2" thickBot="1" x14ac:dyDescent="0.35">
      <c r="A101" s="16" t="s">
        <v>1615</v>
      </c>
      <c r="B101" s="18" t="s">
        <v>1610</v>
      </c>
      <c r="F101" s="7"/>
    </row>
    <row r="102" spans="1:6" x14ac:dyDescent="0.3">
      <c r="A102" s="17" t="s">
        <v>40</v>
      </c>
      <c r="B102" s="19">
        <v>151939.149</v>
      </c>
      <c r="F102" s="7"/>
    </row>
    <row r="103" spans="1:6" x14ac:dyDescent="0.3">
      <c r="A103" s="28" t="s">
        <v>46</v>
      </c>
      <c r="B103" s="27">
        <v>130714.67460000006</v>
      </c>
      <c r="F103" s="7"/>
    </row>
    <row r="104" spans="1:6" x14ac:dyDescent="0.3">
      <c r="A104" s="28" t="s">
        <v>22</v>
      </c>
      <c r="B104" s="27">
        <v>131477.77639999994</v>
      </c>
      <c r="F104" s="7"/>
    </row>
    <row r="105" spans="1:6" ht="16.2" thickBot="1" x14ac:dyDescent="0.35">
      <c r="A105" s="13" t="s">
        <v>16</v>
      </c>
      <c r="B105" s="20">
        <v>787549.89280000131</v>
      </c>
      <c r="F105" s="7"/>
    </row>
    <row r="106" spans="1:6" x14ac:dyDescent="0.3">
      <c r="A106" s="6"/>
      <c r="F106" s="7"/>
    </row>
    <row r="107" spans="1:6" ht="16.2" thickBot="1" x14ac:dyDescent="0.35">
      <c r="A107" s="6"/>
      <c r="F107" s="7"/>
    </row>
    <row r="108" spans="1:6" ht="16.2" thickBot="1" x14ac:dyDescent="0.35">
      <c r="A108" s="16" t="s">
        <v>1615</v>
      </c>
      <c r="B108" s="18" t="s">
        <v>1611</v>
      </c>
      <c r="F108" s="7"/>
    </row>
    <row r="109" spans="1:6" x14ac:dyDescent="0.3">
      <c r="A109" s="17" t="s">
        <v>40</v>
      </c>
      <c r="B109" s="30">
        <v>140.29468975069253</v>
      </c>
      <c r="F109" s="7"/>
    </row>
    <row r="110" spans="1:6" x14ac:dyDescent="0.3">
      <c r="A110" s="28" t="s">
        <v>46</v>
      </c>
      <c r="B110" s="31">
        <v>139.80179101604284</v>
      </c>
      <c r="F110" s="7"/>
    </row>
    <row r="111" spans="1:6" x14ac:dyDescent="0.3">
      <c r="A111" s="28" t="s">
        <v>22</v>
      </c>
      <c r="B111" s="31">
        <v>141.67863836206891</v>
      </c>
      <c r="F111" s="7"/>
    </row>
    <row r="112" spans="1:6" ht="16.2" thickBot="1" x14ac:dyDescent="0.35">
      <c r="A112" s="13" t="s">
        <v>16</v>
      </c>
      <c r="B112" s="32">
        <v>141.21389506903375</v>
      </c>
      <c r="F112" s="7"/>
    </row>
    <row r="113" spans="1:6" x14ac:dyDescent="0.3">
      <c r="A113" s="6"/>
      <c r="F113" s="7"/>
    </row>
    <row r="114" spans="1:6" x14ac:dyDescent="0.3">
      <c r="A114" s="6"/>
      <c r="F114" s="7"/>
    </row>
    <row r="115" spans="1:6" x14ac:dyDescent="0.3">
      <c r="A115" s="6"/>
      <c r="F115" s="7"/>
    </row>
    <row r="116" spans="1:6" x14ac:dyDescent="0.3">
      <c r="A116" s="6"/>
      <c r="F116" s="7"/>
    </row>
    <row r="117" spans="1:6" ht="16.2" thickBot="1" x14ac:dyDescent="0.35">
      <c r="A117" s="6"/>
      <c r="F117" s="7"/>
    </row>
    <row r="118" spans="1:6" ht="16.2" thickBot="1" x14ac:dyDescent="0.35">
      <c r="A118" s="16" t="s">
        <v>1615</v>
      </c>
      <c r="B118" s="18" t="s">
        <v>1618</v>
      </c>
      <c r="F118" s="7"/>
    </row>
    <row r="119" spans="1:6" x14ac:dyDescent="0.3">
      <c r="A119" s="17" t="s">
        <v>40</v>
      </c>
      <c r="B119" s="33">
        <v>1083</v>
      </c>
      <c r="F119" s="7"/>
    </row>
    <row r="120" spans="1:6" x14ac:dyDescent="0.3">
      <c r="A120" s="28" t="s">
        <v>46</v>
      </c>
      <c r="B120" s="34">
        <v>935</v>
      </c>
      <c r="F120" s="7"/>
    </row>
    <row r="121" spans="1:6" x14ac:dyDescent="0.3">
      <c r="A121" s="28" t="s">
        <v>22</v>
      </c>
      <c r="B121" s="34">
        <v>928</v>
      </c>
      <c r="F121" s="7"/>
    </row>
    <row r="122" spans="1:6" ht="16.2" thickBot="1" x14ac:dyDescent="0.35">
      <c r="A122" s="13" t="s">
        <v>16</v>
      </c>
      <c r="B122" s="35">
        <v>5577</v>
      </c>
      <c r="F122" s="7"/>
    </row>
    <row r="123" spans="1:6" x14ac:dyDescent="0.3">
      <c r="A123" s="6"/>
      <c r="F123" s="7"/>
    </row>
    <row r="124" spans="1:6" x14ac:dyDescent="0.3">
      <c r="A124" s="6"/>
      <c r="F124" s="7"/>
    </row>
    <row r="125" spans="1:6" x14ac:dyDescent="0.3">
      <c r="A125" s="6"/>
      <c r="F125" s="7"/>
    </row>
    <row r="126" spans="1:6" ht="16.2" thickBot="1" x14ac:dyDescent="0.35">
      <c r="A126" s="14"/>
      <c r="B126" s="2"/>
      <c r="C126" s="2"/>
      <c r="D126" s="2"/>
      <c r="E126" s="2"/>
      <c r="F126" s="15"/>
    </row>
  </sheetData>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BE7276-187F-4378-8D36-6067DB4F7F21}">
  <dimension ref="A1"/>
  <sheetViews>
    <sheetView showGridLines="0" tabSelected="1" topLeftCell="D1" zoomScale="54" workbookViewId="0">
      <selection activeCell="AG12" sqref="AG12"/>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A8509" workbookViewId="0">
      <selection activeCell="C8524" sqref="C8524"/>
    </sheetView>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 Design</vt:lpstr>
      <vt:lpstr>Dashboard</vt:lpstr>
      <vt:lpstr>Zepto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Shafin Khan</cp:lastModifiedBy>
  <dcterms:created xsi:type="dcterms:W3CDTF">2024-06-23T13:11:17Z</dcterms:created>
  <dcterms:modified xsi:type="dcterms:W3CDTF">2025-04-16T18:09:26Z</dcterms:modified>
</cp:coreProperties>
</file>