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s_data" sheetId="1" r:id="rId4"/>
  </sheets>
  <definedNames/>
  <calcPr/>
</workbook>
</file>

<file path=xl/sharedStrings.xml><?xml version="1.0" encoding="utf-8"?>
<sst xmlns="http://schemas.openxmlformats.org/spreadsheetml/2006/main" count="52" uniqueCount="32">
  <si>
    <t>addReading</t>
  </si>
  <si>
    <t>Device ID</t>
  </si>
  <si>
    <t>Pressure</t>
  </si>
  <si>
    <t>pH Value</t>
  </si>
  <si>
    <t>Temperature</t>
  </si>
  <si>
    <t>Velocity</t>
  </si>
  <si>
    <t>Gas</t>
  </si>
  <si>
    <t>Transection Gas</t>
  </si>
  <si>
    <t xml:space="preserve"> Execution Gas Cost</t>
  </si>
  <si>
    <t>Device 1</t>
  </si>
  <si>
    <t>Device 2</t>
  </si>
  <si>
    <t>Device 3</t>
  </si>
  <si>
    <t>Device 4</t>
  </si>
  <si>
    <t>Device 5</t>
  </si>
  <si>
    <t>Average</t>
  </si>
  <si>
    <t>uploadData</t>
  </si>
  <si>
    <t xml:space="preserve">Location </t>
  </si>
  <si>
    <t>Date</t>
  </si>
  <si>
    <t>massage chenel sender</t>
  </si>
  <si>
    <t>alpha 1</t>
  </si>
  <si>
    <t>0x5B38Da6a701c568545dCfcB03FcB875f56beddC4</t>
  </si>
  <si>
    <t>alpha 2</t>
  </si>
  <si>
    <t>alpha 3</t>
  </si>
  <si>
    <t>alpha 4</t>
  </si>
  <si>
    <t>13/1/2024</t>
  </si>
  <si>
    <t>alpha 5</t>
  </si>
  <si>
    <t>getReading</t>
  </si>
  <si>
    <t>execution cost</t>
  </si>
  <si>
    <t>getReadingsByDeviceID</t>
  </si>
  <si>
    <t>getReadingsCount</t>
  </si>
  <si>
    <t>Functions</t>
  </si>
  <si>
    <t>execution cost(Gas)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</si>
</sst>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3" fontId="1" numFmtId="0" xfId="0" applyFill="1" applyFont="1"/>
    <xf borderId="0" fillId="3" fontId="1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4" fontId="1" numFmtId="0" xfId="0" applyFill="1" applyFont="1"/>
    <xf borderId="0" fillId="2" fontId="2" numFmtId="0" xfId="0" applyAlignment="1" applyFont="1">
      <alignment readingOrder="0"/>
    </xf>
    <xf borderId="0" fillId="2" fontId="2" numFmtId="0" xfId="0" applyFont="1"/>
    <xf borderId="0" fillId="5" fontId="2" numFmtId="0" xfId="0" applyAlignment="1" applyFill="1" applyFont="1">
      <alignment readingOrder="0" shrinkToFit="0" wrapText="1"/>
    </xf>
    <xf borderId="0" fillId="5" fontId="2" numFmtId="0" xfId="0" applyAlignment="1" applyFont="1">
      <alignment readingOrder="0"/>
    </xf>
    <xf borderId="0" fillId="5" fontId="2" numFmtId="0" xfId="0" applyAlignment="1" applyFont="1">
      <alignment shrinkToFit="0" wrapText="1"/>
    </xf>
    <xf borderId="0" fillId="3" fontId="2" numFmtId="0" xfId="0" applyAlignment="1" applyFont="1">
      <alignment readingOrder="0" shrinkToFit="0" wrapText="1"/>
    </xf>
    <xf borderId="0" fillId="3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4.75"/>
  </cols>
  <sheetData>
    <row r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C2" s="3" t="s">
        <v>9</v>
      </c>
      <c r="D2" s="3">
        <v>1225.34293605895</v>
      </c>
      <c r="E2" s="3">
        <v>8.35700700784195</v>
      </c>
      <c r="F2" s="3">
        <v>2.83479980704476</v>
      </c>
      <c r="G2" s="3">
        <v>8.80183524542944</v>
      </c>
      <c r="H2" s="3">
        <v>247172.0</v>
      </c>
      <c r="I2" s="3">
        <v>214932.0</v>
      </c>
      <c r="J2" s="3">
        <v>190436.0</v>
      </c>
    </row>
    <row r="3">
      <c r="C3" s="3" t="s">
        <v>10</v>
      </c>
      <c r="D3" s="3">
        <v>1474.58705188185</v>
      </c>
      <c r="E3" s="3">
        <v>8.1305983272394</v>
      </c>
      <c r="F3" s="3">
        <v>8.4708650450611</v>
      </c>
      <c r="G3" s="3">
        <v>5.79631398435624</v>
      </c>
      <c r="H3" s="3">
        <v>273250.0</v>
      </c>
      <c r="I3" s="3">
        <v>237608.0</v>
      </c>
      <c r="J3" s="3">
        <v>213136.0</v>
      </c>
    </row>
    <row r="4">
      <c r="C4" s="3" t="s">
        <v>11</v>
      </c>
      <c r="D4" s="3">
        <v>1776.13034819798</v>
      </c>
      <c r="E4" s="3">
        <v>8.66936593436525</v>
      </c>
      <c r="F4" s="3">
        <v>29.6167667927805</v>
      </c>
      <c r="G4" s="3">
        <v>3.39865150759819</v>
      </c>
      <c r="H4" s="3">
        <v>273263.0</v>
      </c>
      <c r="I4" s="3">
        <v>237620.0</v>
      </c>
      <c r="J4" s="3">
        <v>213136.0</v>
      </c>
    </row>
    <row r="5">
      <c r="C5" s="3" t="s">
        <v>12</v>
      </c>
      <c r="D5" s="3">
        <v>1034.37314916182</v>
      </c>
      <c r="E5" s="3">
        <v>6.25583694409881</v>
      </c>
      <c r="F5" s="3">
        <v>25.3434724598007</v>
      </c>
      <c r="G5" s="3">
        <v>7.07058310680205</v>
      </c>
      <c r="H5" s="3">
        <v>273263.0</v>
      </c>
      <c r="I5" s="3">
        <v>237620.0</v>
      </c>
      <c r="J5" s="3">
        <v>213136.0</v>
      </c>
    </row>
    <row r="6">
      <c r="C6" s="3" t="s">
        <v>13</v>
      </c>
      <c r="D6" s="3">
        <v>1192.43158971165</v>
      </c>
      <c r="E6" s="3">
        <v>7.2383690084481</v>
      </c>
      <c r="F6" s="3">
        <v>18.9155710023865</v>
      </c>
      <c r="G6" s="3">
        <v>2.97286912787549</v>
      </c>
      <c r="H6" s="3">
        <v>273263.0</v>
      </c>
      <c r="I6" s="3">
        <v>237620.0</v>
      </c>
      <c r="J6" s="3">
        <v>213136.0</v>
      </c>
    </row>
    <row r="7">
      <c r="A7" s="4"/>
      <c r="B7" s="4"/>
      <c r="C7" s="4"/>
      <c r="D7" s="4"/>
      <c r="E7" s="4"/>
      <c r="F7" s="4"/>
      <c r="G7" s="5" t="s">
        <v>14</v>
      </c>
      <c r="H7" s="4">
        <f t="shared" ref="H7:J7" si="1">SUM(H2:H6)/5</f>
        <v>268042.2</v>
      </c>
      <c r="I7" s="4">
        <f t="shared" si="1"/>
        <v>233080</v>
      </c>
      <c r="J7" s="4">
        <f t="shared" si="1"/>
        <v>208596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9">
      <c r="A9" s="6" t="s">
        <v>15</v>
      </c>
      <c r="B9" s="7"/>
      <c r="C9" s="1" t="s">
        <v>1</v>
      </c>
      <c r="D9" s="6" t="s">
        <v>16</v>
      </c>
      <c r="E9" s="6" t="s">
        <v>17</v>
      </c>
      <c r="F9" s="1" t="s">
        <v>18</v>
      </c>
      <c r="G9" s="1" t="s">
        <v>6</v>
      </c>
      <c r="H9" s="1" t="s">
        <v>7</v>
      </c>
      <c r="I9" s="1" t="s">
        <v>8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C10" s="3" t="s">
        <v>9</v>
      </c>
      <c r="D10" s="3" t="s">
        <v>19</v>
      </c>
      <c r="E10" s="8">
        <v>45292.0</v>
      </c>
      <c r="F10" s="9" t="s">
        <v>20</v>
      </c>
      <c r="G10" s="3">
        <v>39211.0</v>
      </c>
      <c r="H10" s="3">
        <v>34096.0</v>
      </c>
      <c r="I10" s="3">
        <v>10456.0</v>
      </c>
    </row>
    <row r="11">
      <c r="C11" s="3" t="s">
        <v>10</v>
      </c>
      <c r="D11" s="3" t="s">
        <v>21</v>
      </c>
      <c r="E11" s="8">
        <v>45413.0</v>
      </c>
      <c r="F11" s="9" t="s">
        <v>20</v>
      </c>
      <c r="G11" s="3">
        <v>39211.0</v>
      </c>
      <c r="H11" s="3">
        <v>34096.0</v>
      </c>
      <c r="I11" s="3">
        <v>10456.0</v>
      </c>
    </row>
    <row r="12">
      <c r="C12" s="3" t="s">
        <v>11</v>
      </c>
      <c r="D12" s="3" t="s">
        <v>22</v>
      </c>
      <c r="E12" s="8">
        <v>45536.0</v>
      </c>
      <c r="F12" s="9" t="s">
        <v>20</v>
      </c>
    </row>
    <row r="13">
      <c r="C13" s="3" t="s">
        <v>12</v>
      </c>
      <c r="D13" s="3" t="s">
        <v>23</v>
      </c>
      <c r="E13" s="3" t="s">
        <v>24</v>
      </c>
      <c r="F13" s="9" t="s">
        <v>20</v>
      </c>
    </row>
    <row r="14">
      <c r="C14" s="3" t="s">
        <v>13</v>
      </c>
      <c r="D14" s="3" t="s">
        <v>25</v>
      </c>
      <c r="E14" s="8">
        <v>45307.0</v>
      </c>
      <c r="F14" s="9" t="s">
        <v>20</v>
      </c>
    </row>
    <row r="16">
      <c r="A16" s="10"/>
      <c r="B16" s="10"/>
      <c r="C16" s="10"/>
      <c r="D16" s="10"/>
      <c r="E16" s="10"/>
      <c r="F16" s="10"/>
      <c r="G16" s="10">
        <f t="shared" ref="G16:I16" si="2">sum(G10:G14)/5</f>
        <v>15684.4</v>
      </c>
      <c r="H16" s="10">
        <f t="shared" si="2"/>
        <v>13638.4</v>
      </c>
      <c r="I16" s="10">
        <f t="shared" si="2"/>
        <v>4182.4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9">
      <c r="A19" s="11" t="s">
        <v>26</v>
      </c>
      <c r="B19" s="11" t="s">
        <v>27</v>
      </c>
      <c r="C19" s="11">
        <v>24148.0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3" t="s">
        <v>28</v>
      </c>
      <c r="B20" s="14" t="s">
        <v>27</v>
      </c>
      <c r="C20" s="13">
        <v>27905.0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6" t="s">
        <v>29</v>
      </c>
      <c r="B21" s="16" t="s">
        <v>27</v>
      </c>
      <c r="C21" s="16">
        <v>2440.0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3"/>
    </row>
    <row r="23">
      <c r="A23" s="18" t="s">
        <v>30</v>
      </c>
      <c r="B23" s="18" t="s">
        <v>31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>
      <c r="A24" s="1" t="s">
        <v>0</v>
      </c>
      <c r="B24" s="1">
        <v>208596.0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" t="s">
        <v>15</v>
      </c>
      <c r="B25" s="1">
        <v>10456.0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" t="s">
        <v>26</v>
      </c>
      <c r="B26" s="1">
        <v>24148.0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" t="s">
        <v>28</v>
      </c>
      <c r="B27" s="1">
        <v>27905.0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" t="s">
        <v>29</v>
      </c>
      <c r="B28" s="1">
        <v>2440.0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</sheetData>
  <drawing r:id="rId1"/>
</worksheet>
</file>