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tout Materials" sheetId="1" state="visible" r:id="rId1"/>
    <sheet name="Fabric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Lato"/>
      <b val="1"/>
      <color rgb="00FFFFFF"/>
      <sz val="11"/>
    </font>
    <font>
      <name val="Lato"/>
      <i val="1"/>
      <color rgb="00292B2B"/>
      <sz val="11"/>
    </font>
    <font>
      <name val="Lato"/>
      <b val="1"/>
      <color rgb="00292B2B"/>
      <sz val="11"/>
    </font>
    <font>
      <name val="Lato"/>
      <color rgb="00292B2B"/>
      <sz val="11"/>
    </font>
    <font>
      <name val="Lato"/>
      <i val="1"/>
      <color rgb="00E4572E"/>
      <sz val="11"/>
    </font>
  </fonts>
  <fills count="10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F8F3EE"/>
      </patternFill>
    </fill>
    <fill>
      <patternFill patternType="solid">
        <fgColor rgb="0073BA9B"/>
      </patternFill>
    </fill>
    <fill>
      <patternFill patternType="solid">
        <fgColor rgb="00BC8A7E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horizontal="center"/>
    </xf>
    <xf numFmtId="0" fontId="4" fillId="0" borderId="0" pivotButton="0" quotePrefix="0" xfId="0"/>
    <xf numFmtId="0" fontId="1" fillId="5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3" fillId="7" borderId="0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  <xf numFmtId="0" fontId="1" fillId="9" borderId="0" applyAlignment="1" pivotButton="0" quotePrefix="0" xfId="0">
      <alignment horizontal="center"/>
    </xf>
    <xf numFmtId="0" fontId="5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bottom" textRotation="90"/>
    </xf>
    <xf numFmtId="0" fontId="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pivotButton="0" quotePrefix="0" xfId="0"/>
    <xf numFmtId="0" fontId="0" fillId="0" borderId="1" pivotButton="0" quotePrefix="0" xfId="0"/>
    <xf numFmtId="0" fontId="4" fillId="0" borderId="1" applyAlignment="1" pivotButton="0" quotePrefix="0" xfId="0">
      <alignment horizontal="center" vertical="top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6">
    <dxf>
      <font>
        <name val="Lato"/>
        <b val="1"/>
        <color rgb="00FFFFFF"/>
        <sz val="11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FFFFFF"/>
        <sz val="11"/>
      </font>
      <fill>
        <patternFill patternType="solid">
          <fgColor rgb="00BC8A7E"/>
          <bgColor rgb="00BC8A7E"/>
        </patternFill>
      </fill>
    </dxf>
    <dxf>
      <font>
        <name val="Lato"/>
        <b val="1"/>
        <color rgb="00FFFFFF"/>
        <sz val="11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292B2B"/>
        <sz val="11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11"/>
      </font>
      <fill>
        <patternFill patternType="solid">
          <fgColor rgb="0026547C"/>
          <bgColor rgb="0026547C"/>
        </patternFill>
      </fill>
    </dxf>
    <dxf>
      <font>
        <name val="Lato"/>
        <b val="1"/>
        <color rgb="00FFFFFF"/>
        <sz val="11"/>
      </font>
      <fill>
        <patternFill patternType="solid">
          <fgColor rgb="00A7A7A7"/>
          <bgColor rgb="00A7A7A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6.png" Id="rId1" /><Relationship Type="http://schemas.openxmlformats.org/officeDocument/2006/relationships/image" Target="/xl/media/image17.png" Id="rId2" /><Relationship Type="http://schemas.openxmlformats.org/officeDocument/2006/relationships/image" Target="/xl/media/image18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15</row>
      <rowOff>0</rowOff>
    </from>
    <ext cx="571500" cy="54791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16</row>
      <rowOff>0</rowOff>
    </from>
    <ext cx="571500" cy="547914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17</row>
      <rowOff>0</rowOff>
    </from>
    <ext cx="571500" cy="538842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18</row>
      <rowOff>0</rowOff>
    </from>
    <ext cx="571500" cy="547914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19</row>
      <rowOff>0</rowOff>
    </from>
    <ext cx="571500" cy="537028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20</row>
      <rowOff>0</rowOff>
    </from>
    <ext cx="571500" cy="551542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22</row>
      <rowOff>0</rowOff>
    </from>
    <ext cx="571500" cy="555171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23</row>
      <rowOff>0</rowOff>
    </from>
    <ext cx="571500" cy="551542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24</row>
      <rowOff>0</rowOff>
    </from>
    <ext cx="571500" cy="431799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25</row>
      <rowOff>0</rowOff>
    </from>
    <ext cx="571500" cy="547914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26</row>
      <rowOff>0</rowOff>
    </from>
    <ext cx="571500" cy="549728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27</row>
      <rowOff>0</rowOff>
    </from>
    <ext cx="571500" cy="547914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28</row>
      <rowOff>0</rowOff>
    </from>
    <ext cx="571500" cy="537028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29</row>
      <rowOff>0</rowOff>
    </from>
    <ext cx="571500" cy="5334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30</row>
      <rowOff>0</rowOff>
    </from>
    <ext cx="571500" cy="5715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15</row>
      <rowOff>0</rowOff>
    </from>
    <ext cx="5715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16</row>
      <rowOff>0</rowOff>
    </from>
    <ext cx="571500" cy="333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2</col>
      <colOff>0</colOff>
      <row>17</row>
      <rowOff>0</rowOff>
    </from>
    <ext cx="571500" cy="382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pane xSplit="2" ySplit="15" topLeftCell="C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24" customWidth="1" min="5" max="5"/>
    <col width="14" customWidth="1" min="6" max="6"/>
    <col width="26" customWidth="1" min="7" max="7"/>
    <col width="40" customWidth="1" min="8" max="8"/>
    <col width="12" customWidth="1" min="9" max="9"/>
    <col width="12" customWidth="1" min="10" max="10"/>
    <col width="14" customWidth="1" min="11" max="11"/>
    <col width="6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34" customWidth="1" min="18" max="18"/>
  </cols>
  <sheetData>
    <row r="1" ht="30" customHeight="1">
      <c r="A1" s="1" t="inlineStr">
        <is>
          <t>K5M — FIT-OUT MATERIAL PACKAGE</t>
        </is>
      </c>
    </row>
    <row r="2" ht="16" customHeight="1">
      <c r="A2" s="2" t="inlineStr">
        <is>
          <t>As of 27 July 2026 — V3: Lato-only styling, Description (FR) removed, 2 unassigned-scope rows dropped. Localization is sourced only from the DD-100-tagged material list dated 21.07.2026 (DD-100 governs over BOQ text where they conflict, per the design team, 23 Jul) — never from the BOQ or the design team's separate global soft-materials list. Underlined localizations are still unresolved / to be re-raised with the design team directly — not force-resolved here.</t>
        </is>
      </c>
    </row>
    <row r="4">
      <c r="A4" s="3" t="inlineStr">
        <is>
          <t>STATUS</t>
        </is>
      </c>
    </row>
    <row r="5">
      <c r="A5" s="4" t="inlineStr">
        <is>
          <t>A</t>
        </is>
      </c>
      <c r="B5" s="5" t="inlineStr">
        <is>
          <t>Approved</t>
        </is>
      </c>
      <c r="C5" s="5">
        <f>COUNTIF(L16:L200,"A")</f>
        <v/>
      </c>
    </row>
    <row r="6">
      <c r="A6" s="6" t="inlineStr">
        <is>
          <t>B</t>
        </is>
      </c>
      <c r="B6" s="5" t="inlineStr">
        <is>
          <t>Approved with comments</t>
        </is>
      </c>
      <c r="C6" s="5">
        <f>COUNTIF(L16:L200,"B")</f>
        <v/>
      </c>
    </row>
    <row r="7">
      <c r="A7" s="7" t="inlineStr">
        <is>
          <t>C</t>
        </is>
      </c>
      <c r="B7" s="5" t="inlineStr">
        <is>
          <t>Rejected</t>
        </is>
      </c>
      <c r="C7" s="5">
        <f>COUNTIF(L16:L200,"C")</f>
        <v/>
      </c>
    </row>
    <row r="8">
      <c r="A8" s="8" t="inlineStr">
        <is>
          <t>S</t>
        </is>
      </c>
      <c r="B8" s="5" t="inlineStr">
        <is>
          <t>Submitted</t>
        </is>
      </c>
      <c r="C8" s="5">
        <f>COUNTIF(L16:L200,"S")</f>
        <v/>
      </c>
    </row>
    <row r="9">
      <c r="A9" s="9" t="inlineStr">
        <is>
          <t>T</t>
        </is>
      </c>
      <c r="B9" s="5" t="inlineStr">
        <is>
          <t>To be Submitted</t>
        </is>
      </c>
      <c r="C9" s="5">
        <f>COUNTIF(L16:L200,"T")</f>
        <v/>
      </c>
    </row>
    <row r="10">
      <c r="A10" s="10" t="inlineStr">
        <is>
          <t>O</t>
        </is>
      </c>
      <c r="B10" s="5" t="inlineStr">
        <is>
          <t>Omitted</t>
        </is>
      </c>
      <c r="C10" s="5">
        <f>COUNTIF(L16:L200,"O")</f>
        <v/>
      </c>
    </row>
    <row r="11">
      <c r="A11" s="3" t="inlineStr">
        <is>
          <t>Total</t>
        </is>
      </c>
      <c r="C11" s="3">
        <f>COUNTA(L16:L200)</f>
        <v/>
      </c>
    </row>
    <row r="12">
      <c r="A12" s="11" t="inlineStr">
        <is>
          <t>Same proposed status-color extension as the FFE sheet (B/S colors not officially brand-defined) — confirm or replace. Status defaulted to T (To be Submitted) for every row as a starting point.</t>
        </is>
      </c>
    </row>
    <row r="13">
      <c r="A13" s="11" t="inlineStr">
        <is>
          <t>FM-xxx labels used in Localization/Remarks are internal cross-references created for this sheet only — not official RFI numbers from any project RFI log.</t>
        </is>
      </c>
    </row>
    <row r="14"/>
    <row r="15" ht="68" customHeight="1">
      <c r="A15" s="12" t="inlineStr">
        <is>
          <t>No.</t>
        </is>
      </c>
      <c r="B15" s="12" t="inlineStr">
        <is>
          <t>Material Code</t>
        </is>
      </c>
      <c r="C15" s="12" t="inlineStr">
        <is>
          <t>Thumbnail</t>
        </is>
      </c>
      <c r="D15" s="12" t="inlineStr">
        <is>
          <t>Category</t>
        </is>
      </c>
      <c r="E15" s="12" t="inlineStr">
        <is>
          <t>Description (EN)</t>
        </is>
      </c>
      <c r="F15" s="12" t="inlineStr">
        <is>
          <t>Finish / Vernish</t>
        </is>
      </c>
      <c r="G15" s="12" t="inlineStr">
        <is>
          <t>Applicable Task Code(s) (WDCO)</t>
        </is>
      </c>
      <c r="H15" s="12" t="inlineStr">
        <is>
          <t>Localization per DD-100, dated 21.07.2026 (underlined = still under scrutiny with the design team)</t>
        </is>
      </c>
      <c r="I15" s="12" t="inlineStr">
        <is>
          <t>Control Sample (Y/N)</t>
        </is>
      </c>
      <c r="J15" s="12" t="inlineStr">
        <is>
          <t>High-Res Available (Y/N)</t>
        </is>
      </c>
      <c r="K15" s="12" t="inlineStr">
        <is>
          <t>High-Res Link</t>
        </is>
      </c>
      <c r="L15" s="13" t="inlineStr">
        <is>
          <t>Status</t>
        </is>
      </c>
      <c r="M15" s="13" t="inlineStr">
        <is>
          <t>2026-07-27</t>
        </is>
      </c>
      <c r="N15" s="13" t="inlineStr">
        <is>
          <t>2026-08-03</t>
        </is>
      </c>
      <c r="O15" s="13" t="inlineStr">
        <is>
          <t>2026-08-10</t>
        </is>
      </c>
      <c r="P15" s="13" t="inlineStr">
        <is>
          <t>2026-08-17</t>
        </is>
      </c>
      <c r="Q15" s="13" t="inlineStr">
        <is>
          <t>2026-08-24</t>
        </is>
      </c>
      <c r="R15" s="12" t="inlineStr">
        <is>
          <t>Remarks / Open Issues</t>
        </is>
      </c>
    </row>
    <row r="16" ht="150" customHeight="1">
      <c r="A16" s="14" t="n">
        <v>1</v>
      </c>
      <c r="B16" s="14" t="inlineStr">
        <is>
          <t>A-ST-01c</t>
        </is>
      </c>
      <c r="C16" s="14" t="inlineStr"/>
      <c r="D16" s="14" t="inlineStr">
        <is>
          <t>Stone</t>
        </is>
      </c>
      <c r="E16" s="14" t="inlineStr">
        <is>
          <t>Light beige stone</t>
        </is>
      </c>
      <c r="F16" s="14" t="inlineStr">
        <is>
          <t>Adouci / Honed</t>
        </is>
      </c>
      <c r="G16" s="14" t="inlineStr">
        <is>
          <t>K5M-T1B1-ENT-A/? (threshold), K5M-T1B1-SDB-B/6, K5M-T1B1-SDB-B/12, K5M-T1B1-CHA-C/2, K5M-T1B1-CHA-C/3</t>
        </is>
      </c>
      <c r="H16" s="15" t="inlineStr">
        <is>
          <r>
            <rPr>
              <rFont val="Lato"/>
              <color rgb="00292B2B"/>
              <sz val="11"/>
            </rPr>
            <t xml:space="preserve">Entrance: threshold. </t>
          </r>
          <r>
            <rPr>
              <rFont val="Lato"/>
              <color rgb="00E4572E"/>
              <sz val="11"/>
              <u val="single"/>
            </rPr>
            <t xml:space="preserve">Bathroom: toilet/shower arch, niche (conflicts with BOQ A-ST-07a on niche — see FM-007). </t>
          </r>
          <r>
            <rPr>
              <rFont val="Lato"/>
              <color rgb="00E4572E"/>
              <sz val="11"/>
              <u val="single"/>
            </rPr>
            <t>Bedroom: threshold (C/3, joint code conflict — see FM-010), baseboard (C/2, conflicts with A-ST-01e/A-ST-02c in updated list — see FM-009).</t>
          </r>
        </is>
      </c>
      <c r="I16" s="16" t="inlineStr">
        <is>
          <t>N</t>
        </is>
      </c>
      <c r="J16" s="16" t="inlineStr">
        <is>
          <t>N</t>
        </is>
      </c>
      <c r="K16" s="17" t="inlineStr"/>
      <c r="L16" s="18" t="inlineStr">
        <is>
          <t>T</t>
        </is>
      </c>
      <c r="M16" s="17" t="inlineStr"/>
      <c r="N16" s="17" t="inlineStr"/>
      <c r="O16" s="17" t="inlineStr"/>
      <c r="P16" s="17" t="inlineStr"/>
      <c r="Q16" s="17" t="inlineStr"/>
      <c r="R16" s="14" t="inlineStr">
        <is>
          <t>See FM-007, FM-009, FM-010 — all still open, to re-raise with the design team</t>
        </is>
      </c>
    </row>
    <row r="17" ht="150" customHeight="1">
      <c r="A17" s="14" t="n">
        <v>2</v>
      </c>
      <c r="B17" s="14" t="inlineStr">
        <is>
          <t>A-ST-01d</t>
        </is>
      </c>
      <c r="C17" s="14" t="inlineStr"/>
      <c r="D17" s="14" t="inlineStr">
        <is>
          <t>Stone</t>
        </is>
      </c>
      <c r="E17" s="14" t="inlineStr">
        <is>
          <t>Light beige stone</t>
        </is>
      </c>
      <c r="F17" s="14" t="inlineStr">
        <is>
          <t>Anti-dérapant / Anti-slip</t>
        </is>
      </c>
      <c r="G17" s="14" t="inlineStr">
        <is>
          <t>K5M-T1B1-SDB-B/2, K5M-T1B1-SDB-B/5</t>
        </is>
      </c>
      <c r="H17" s="15" t="inlineStr">
        <is>
          <r>
            <rPr>
              <rFont val="Lato"/>
              <color rgb="00292B2B"/>
              <sz val="11"/>
            </rPr>
            <t xml:space="preserve">Bathroom: shower floor. </t>
          </r>
          <r>
            <rPr>
              <rFont val="Lato"/>
              <color rgb="00E4572E"/>
              <sz val="11"/>
              <u val="single"/>
            </rPr>
            <t>Threshold at B/5 conflicts with DD-100's A-ST-01c on the same opening — see FM-005. Anti-slip classification not defined — see FM-012.</t>
          </r>
        </is>
      </c>
      <c r="I17" s="16" t="inlineStr">
        <is>
          <t>N</t>
        </is>
      </c>
      <c r="J17" s="16" t="inlineStr">
        <is>
          <t>N</t>
        </is>
      </c>
      <c r="K17" s="17" t="inlineStr"/>
      <c r="L17" s="18" t="inlineStr">
        <is>
          <t>T</t>
        </is>
      </c>
      <c r="M17" s="17" t="inlineStr"/>
      <c r="N17" s="17" t="inlineStr"/>
      <c r="O17" s="17" t="inlineStr"/>
      <c r="P17" s="17" t="inlineStr"/>
      <c r="Q17" s="17" t="inlineStr"/>
      <c r="R17" s="14" t="inlineStr">
        <is>
          <t>See FM-005, FM-012</t>
        </is>
      </c>
    </row>
    <row r="18" ht="150" customHeight="1">
      <c r="A18" s="14" t="n">
        <v>3</v>
      </c>
      <c r="B18" s="14" t="inlineStr">
        <is>
          <t>A-ST-01e</t>
        </is>
      </c>
      <c r="C18" s="14" t="inlineStr"/>
      <c r="D18" s="14" t="inlineStr">
        <is>
          <t>Stone</t>
        </is>
      </c>
      <c r="E18" s="14" t="inlineStr">
        <is>
          <t>Light beige stone</t>
        </is>
      </c>
      <c r="F18" s="14" t="inlineStr">
        <is>
          <t>Martelé / Hammered</t>
        </is>
      </c>
      <c r="G18" s="14" t="inlineStr">
        <is>
          <t>K5M-T1B1-ENT-A/1, K5M-T1B1-SDB-B/1</t>
        </is>
      </c>
      <c r="H18" s="15" t="inlineStr">
        <is>
          <r>
            <rPr>
              <rFont val="Lato"/>
              <color rgb="00292B2B"/>
              <sz val="11"/>
            </rPr>
            <t>Entrance: floor. Bathroom: floor. Hall/corridor floor per BOQ item 1 (Elevator Hall).</t>
          </r>
        </is>
      </c>
      <c r="I18" s="16" t="inlineStr">
        <is>
          <t>N</t>
        </is>
      </c>
      <c r="J18" s="16" t="inlineStr">
        <is>
          <t>N</t>
        </is>
      </c>
      <c r="K18" s="17" t="inlineStr"/>
      <c r="L18" s="18" t="inlineStr">
        <is>
          <t>T</t>
        </is>
      </c>
      <c r="M18" s="17" t="inlineStr"/>
      <c r="N18" s="17" t="inlineStr"/>
      <c r="O18" s="17" t="inlineStr"/>
      <c r="P18" s="17" t="inlineStr"/>
      <c r="Q18" s="17" t="inlineStr"/>
      <c r="R18" s="14" t="inlineStr"/>
    </row>
    <row r="19" ht="150" customHeight="1">
      <c r="A19" s="14" t="n">
        <v>4</v>
      </c>
      <c r="B19" s="14" t="inlineStr">
        <is>
          <t>A-ST-02c</t>
        </is>
      </c>
      <c r="C19" s="14" t="inlineStr"/>
      <c r="D19" s="14" t="inlineStr">
        <is>
          <t>Stone</t>
        </is>
      </c>
      <c r="E19" s="14" t="inlineStr">
        <is>
          <t>Dark beige stone</t>
        </is>
      </c>
      <c r="F19" s="14" t="inlineStr">
        <is>
          <t>Adouci / Honed</t>
        </is>
      </c>
      <c r="G19" s="14" t="inlineStr">
        <is>
          <t>K5M-T1B1-ENT-A/1, K5M-T1B1-SDB-B/1, K5M-T1B1-SDB-B/3, K5M-T1B1-CHA-C/2</t>
        </is>
      </c>
      <c r="H19" s="15" t="inlineStr">
        <is>
          <r>
            <rPr>
              <rFont val="Lato"/>
              <color rgb="00292B2B"/>
              <sz val="11"/>
            </rPr>
            <t xml:space="preserve">Entrance: floor. Bathroom: floor, baseboard. </t>
          </r>
          <r>
            <rPr>
              <rFont val="Lato"/>
              <color rgb="00E4572E"/>
              <sz val="11"/>
              <u val="single"/>
            </rPr>
            <t>Bedroom: baseboard (C/2) — conflicts with A-ST-01c/A-ST-01e, see FM-009.</t>
          </r>
        </is>
      </c>
      <c r="I19" s="16" t="inlineStr">
        <is>
          <t>N</t>
        </is>
      </c>
      <c r="J19" s="16" t="inlineStr">
        <is>
          <t>N</t>
        </is>
      </c>
      <c r="K19" s="17" t="inlineStr"/>
      <c r="L19" s="18" t="inlineStr">
        <is>
          <t>T</t>
        </is>
      </c>
      <c r="M19" s="17" t="inlineStr"/>
      <c r="N19" s="17" t="inlineStr"/>
      <c r="O19" s="17" t="inlineStr"/>
      <c r="P19" s="17" t="inlineStr"/>
      <c r="Q19" s="17" t="inlineStr"/>
      <c r="R19" s="14" t="inlineStr">
        <is>
          <t>See FM-009</t>
        </is>
      </c>
    </row>
    <row r="20" ht="150" customHeight="1">
      <c r="A20" s="14" t="n">
        <v>5</v>
      </c>
      <c r="B20" s="14" t="inlineStr">
        <is>
          <t>A-ST-07a</t>
        </is>
      </c>
      <c r="C20" s="14" t="inlineStr"/>
      <c r="D20" s="14" t="inlineStr">
        <is>
          <t>Stone</t>
        </is>
      </c>
      <c r="E20" s="14" t="inlineStr">
        <is>
          <t>Onyx Honey — REPLACED BY Taj Mahal</t>
        </is>
      </c>
      <c r="F20" s="14" t="inlineStr">
        <is>
          <t>Poli / Polished</t>
        </is>
      </c>
      <c r="G20" s="14" t="inlineStr">
        <is>
          <t>K5M-T1B1-ENT-A (arch/luggage rack), K5M-T1B1-SDB-B/7, K5M-T1B1-SDB-B/8, K5M-T1B1-SDB-B/9, K5M-T1B1-SDB-B/10, K5M-T1B1-SDB-B/11, K5M-T1B1-SDB-B/12, K5M-T1B1-CHA-C/4</t>
        </is>
      </c>
      <c r="H20" s="15" t="inlineStr">
        <is>
          <r>
            <rPr>
              <rFont val="Lato"/>
              <color rgb="00292B2B"/>
              <sz val="11"/>
            </rPr>
            <t xml:space="preserve">Entrance: arch, luggage rack. Bathroom: bench (B/7, B/8), toilet shelf (B/9), sink (B/10), sink arch (B/11). </t>
          </r>
          <r>
            <rPr>
              <rFont val="Lato"/>
              <color rgb="00E4572E"/>
              <sz val="11"/>
              <u val="single"/>
            </rPr>
            <t>Bathroom niche (B/12) — same code shown twice in updated list (superseded honey-onyx row retained alongside Taj Mahal replacement) — see FM-002 and FM-007.</t>
          </r>
          <r>
            <rPr>
              <rFont val="Lato"/>
              <color rgb="00292B2B"/>
              <sz val="11"/>
            </rPr>
            <t xml:space="preserve"> Bedroom: arch (C/4).</t>
          </r>
        </is>
      </c>
      <c r="I20" s="16" t="inlineStr">
        <is>
          <t>N</t>
        </is>
      </c>
      <c r="J20" s="16" t="inlineStr">
        <is>
          <t>N</t>
        </is>
      </c>
      <c r="K20" s="17" t="inlineStr"/>
      <c r="L20" s="18" t="inlineStr">
        <is>
          <t>T</t>
        </is>
      </c>
      <c r="M20" s="17" t="inlineStr"/>
      <c r="N20" s="17" t="inlineStr"/>
      <c r="O20" s="17" t="inlineStr"/>
      <c r="P20" s="17" t="inlineStr"/>
      <c r="Q20" s="17" t="inlineStr"/>
      <c r="R20" s="14" t="inlineStr">
        <is>
          <t>SUBSTITUTED as of 21 Jul 2026 update. See FM-002, FM-007 — confirm Taj Mahal applies everywhere, honey onyx no longer valid anywhere</t>
        </is>
      </c>
    </row>
    <row r="21" ht="150" customHeight="1">
      <c r="A21" s="14" t="n">
        <v>6</v>
      </c>
      <c r="B21" s="14" t="inlineStr">
        <is>
          <t>A-WD-01b</t>
        </is>
      </c>
      <c r="C21" s="14" t="inlineStr"/>
      <c r="D21" s="14" t="inlineStr">
        <is>
          <t>Wood</t>
        </is>
      </c>
      <c r="E21" s="14" t="inlineStr">
        <is>
          <t>Walnut — REPLACED BY medium-tinted oak</t>
        </is>
      </c>
      <c r="F21" s="14" t="inlineStr">
        <is>
          <t>Satin</t>
        </is>
      </c>
      <c r="G21" s="14" t="inlineStr">
        <is>
          <t>K5M-T1B1-ENT-A/7, K5M-T1B1-CHA-C/7</t>
        </is>
      </c>
      <c r="H21" s="15" t="inlineStr">
        <is>
          <r>
            <rPr>
              <rFont val="Lato"/>
              <color rgb="00E4572E"/>
              <sz val="11"/>
              <u val="single"/>
            </rPr>
            <t xml:space="preserve">Entrance: door, architrave, baseboard (A/7). </t>
          </r>
          <r>
            <rPr>
              <rFont val="Lato"/>
              <color rgb="00E4572E"/>
              <sz val="11"/>
              <u val="single"/>
            </rPr>
            <t>Bedroom: shelf (C/7). BOQ uses three code variants (A-WD-01d, generic A-WD-01, A-WD-01b) for these — see FM-001.</t>
          </r>
        </is>
      </c>
      <c r="I21" s="16" t="inlineStr">
        <is>
          <t>N</t>
        </is>
      </c>
      <c r="J21" s="16" t="inlineStr">
        <is>
          <t>N</t>
        </is>
      </c>
      <c r="K21" s="17" t="inlineStr"/>
      <c r="L21" s="18" t="inlineStr">
        <is>
          <t>T</t>
        </is>
      </c>
      <c r="M21" s="17" t="inlineStr"/>
      <c r="N21" s="17" t="inlineStr"/>
      <c r="O21" s="17" t="inlineStr"/>
      <c r="P21" s="17" t="inlineStr"/>
      <c r="Q21" s="17" t="inlineStr"/>
      <c r="R21" s="14" t="inlineStr">
        <is>
          <t>SUBSTITUTED as of 21 Jul 2026. See FM-001 — confirm all four applications follow this code/finish</t>
        </is>
      </c>
    </row>
    <row r="22" ht="150" customHeight="1">
      <c r="A22" s="14" t="n">
        <v>7</v>
      </c>
      <c r="B22" s="14" t="inlineStr">
        <is>
          <t>A-WD-01d</t>
        </is>
      </c>
      <c r="C22" s="14" t="inlineStr"/>
      <c r="D22" s="14" t="inlineStr">
        <is>
          <t>Wood</t>
        </is>
      </c>
      <c r="E22" s="14" t="inlineStr">
        <is>
          <t>(does not appear in the official material list at all)</t>
        </is>
      </c>
      <c r="F22" s="14" t="inlineStr"/>
      <c r="G22" s="14" t="inlineStr">
        <is>
          <t>K5M-T1B1-ENT-A/2, K5M-T1B1-ENT-A/4</t>
        </is>
      </c>
      <c r="H22" s="15" t="inlineStr">
        <is>
          <r>
            <rPr>
              <rFont val="Lato"/>
              <color rgb="00E4572E"/>
              <sz val="11"/>
              <u val="single"/>
            </rPr>
            <t xml:space="preserve">Entrance: baseboard (A/2), arch (A/4) — code only exists in the BOQ/RFI, not in any material list issue. </t>
          </r>
        </is>
      </c>
      <c r="I22" s="16" t="inlineStr">
        <is>
          <t>N</t>
        </is>
      </c>
      <c r="J22" s="16" t="inlineStr">
        <is>
          <t>N</t>
        </is>
      </c>
      <c r="K22" s="17" t="inlineStr"/>
      <c r="L22" s="18" t="inlineStr">
        <is>
          <t>T</t>
        </is>
      </c>
      <c r="M22" s="17" t="inlineStr"/>
      <c r="N22" s="17" t="inlineStr"/>
      <c r="O22" s="17" t="inlineStr"/>
      <c r="P22" s="17" t="inlineStr"/>
      <c r="Q22" s="17" t="inlineStr"/>
      <c r="R22" s="14" t="inlineStr">
        <is>
          <t>See FM-001. RFI already flags: no material reference image provided for this code</t>
        </is>
      </c>
    </row>
    <row r="23" ht="150" customHeight="1">
      <c r="A23" s="14" t="n">
        <v>8</v>
      </c>
      <c r="B23" s="14" t="inlineStr">
        <is>
          <t>A-WD-02c</t>
        </is>
      </c>
      <c r="C23" s="14" t="inlineStr"/>
      <c r="D23" s="14" t="inlineStr">
        <is>
          <t>Wood</t>
        </is>
      </c>
      <c r="E23" s="14" t="inlineStr">
        <is>
          <t>White cerused oak</t>
        </is>
      </c>
      <c r="F23" s="14" t="inlineStr">
        <is>
          <t>Mat / Matte</t>
        </is>
      </c>
      <c r="G23" s="14" t="inlineStr">
        <is>
          <t>K5M-T1B1-ENT-A/8, K5M-T1B1-SDB-B/14, K5M-T1B1-CHA-C/6</t>
        </is>
      </c>
      <c r="H23" s="15" t="inlineStr">
        <is>
          <r>
            <rPr>
              <rFont val="Lato"/>
              <color rgb="00292B2B"/>
              <sz val="11"/>
            </rPr>
            <t xml:space="preserve">Entrance: surround/drawer/closets (A/8). Bathroom: door surround (B/14). </t>
          </r>
          <r>
            <rPr>
              <rFont val="Lato"/>
              <color rgb="00E4572E"/>
              <sz val="11"/>
              <u val="single"/>
            </rPr>
            <t>Bedroom: wall panels per BOQ (C/6), but updated material-list location only mentions banquette, not wall panelling — see FM-011.</t>
          </r>
        </is>
      </c>
      <c r="I23" s="16" t="inlineStr">
        <is>
          <t>N</t>
        </is>
      </c>
      <c r="J23" s="16" t="inlineStr">
        <is>
          <t>N</t>
        </is>
      </c>
      <c r="K23" s="17" t="inlineStr"/>
      <c r="L23" s="18" t="inlineStr">
        <is>
          <t>T</t>
        </is>
      </c>
      <c r="M23" s="17" t="inlineStr"/>
      <c r="N23" s="17" t="inlineStr"/>
      <c r="O23" s="17" t="inlineStr"/>
      <c r="P23" s="17" t="inlineStr"/>
      <c r="Q23" s="17" t="inlineStr"/>
      <c r="R23" s="14" t="inlineStr">
        <is>
          <t>See FM-011</t>
        </is>
      </c>
    </row>
    <row r="24" ht="150" customHeight="1">
      <c r="A24" s="14" t="n">
        <v>9</v>
      </c>
      <c r="B24" s="14" t="inlineStr">
        <is>
          <t>A-WD-04b</t>
        </is>
      </c>
      <c r="C24" s="14" t="inlineStr"/>
      <c r="D24" s="14" t="inlineStr">
        <is>
          <t>Wood</t>
        </is>
      </c>
      <c r="E24" s="14" t="inlineStr">
        <is>
          <t>Medium-tinted oak parquet (Hakwood Idéal)</t>
        </is>
      </c>
      <c r="F24" s="14" t="inlineStr">
        <is>
          <t>Satin</t>
        </is>
      </c>
      <c r="G24" s="14" t="inlineStr">
        <is>
          <t>K5M-T1B1-CHA-C/1</t>
        </is>
      </c>
      <c r="H24" s="15" t="inlineStr">
        <is>
          <r>
            <rPr>
              <rFont val="Lato"/>
              <color rgb="00E4572E"/>
              <sz val="11"/>
              <u val="single"/>
            </rPr>
            <t xml:space="preserve">Bedroom floor. </t>
          </r>
          <r>
            <rPr>
              <rFont val="Lato"/>
              <color rgb="00E4572E"/>
              <sz val="11"/>
              <u val="single"/>
            </rPr>
            <t>BOQ cites A-WD-04d, which does not appear anywhere in DD-100 or the material lists — see FM-008.</t>
          </r>
        </is>
      </c>
      <c r="I24" s="16" t="inlineStr">
        <is>
          <t>N</t>
        </is>
      </c>
      <c r="J24" s="16" t="inlineStr">
        <is>
          <t>N</t>
        </is>
      </c>
      <c r="K24" s="17" t="inlineStr"/>
      <c r="L24" s="18" t="inlineStr">
        <is>
          <t>T</t>
        </is>
      </c>
      <c r="M24" s="17" t="inlineStr"/>
      <c r="N24" s="17" t="inlineStr"/>
      <c r="O24" s="17" t="inlineStr"/>
      <c r="P24" s="17" t="inlineStr"/>
      <c r="Q24" s="17" t="inlineStr"/>
      <c r="R24" s="14" t="inlineStr">
        <is>
          <t>SUBSTITUTED from dark-tinted to medium-tinted oak, 21 Jul 2026, real product ref (Hakwood, Idéal). See FM-008</t>
        </is>
      </c>
    </row>
    <row r="25" ht="150" customHeight="1">
      <c r="A25" s="14" t="n">
        <v>10</v>
      </c>
      <c r="B25" s="14" t="inlineStr">
        <is>
          <t>A-ME-01a</t>
        </is>
      </c>
      <c r="C25" s="14" t="inlineStr"/>
      <c r="D25" s="14" t="inlineStr">
        <is>
          <t>Metal</t>
        </is>
      </c>
      <c r="E25" s="14" t="inlineStr">
        <is>
          <t>Polished stainless steel</t>
        </is>
      </c>
      <c r="F25" s="14" t="inlineStr">
        <is>
          <t>Finition poli miroir</t>
        </is>
      </c>
      <c r="G25" s="14" t="inlineStr">
        <is>
          <t>K5M-T1B1-SDB-B/8, K5M-T1B1-SDB-B/14</t>
        </is>
      </c>
      <c r="H25" s="15" t="inlineStr">
        <is>
          <r>
            <rPr>
              <rFont val="Lato"/>
              <color rgb="00E4572E"/>
              <sz val="11"/>
              <u val="single"/>
            </rPr>
            <t>Bathroom: bench structure/base (B/8) — not explicitly confirmed in updated material-list locations, see FM-006. Door handle/frame (B/14).</t>
          </r>
          <r>
            <rPr>
              <rFont val="Lato"/>
              <color rgb="00E4572E"/>
              <sz val="11"/>
              <u val="single"/>
            </rPr>
            <t xml:space="preserve"> Original (27 Oct 2025) list located this at the Entrance rail instead — location moved in the 21 Jul update; A-ME-01h now covers the Entrance rail.</t>
          </r>
        </is>
      </c>
      <c r="I25" s="16" t="inlineStr">
        <is>
          <t>N</t>
        </is>
      </c>
      <c r="J25" s="16" t="inlineStr">
        <is>
          <t>N</t>
        </is>
      </c>
      <c r="K25" s="17" t="inlineStr"/>
      <c r="L25" s="18" t="inlineStr">
        <is>
          <t>T</t>
        </is>
      </c>
      <c r="M25" s="17" t="inlineStr"/>
      <c r="N25" s="17" t="inlineStr"/>
      <c r="O25" s="17" t="inlineStr"/>
      <c r="P25" s="17" t="inlineStr"/>
      <c r="Q25" s="17" t="inlineStr"/>
      <c r="R25" s="14" t="inlineStr">
        <is>
          <t>See FM-006. Location changed between material list versions — confirm current assignment</t>
        </is>
      </c>
    </row>
    <row r="26" ht="150" customHeight="1">
      <c r="A26" s="14" t="n">
        <v>11</v>
      </c>
      <c r="B26" s="14" t="inlineStr">
        <is>
          <t>A-ME-01h</t>
        </is>
      </c>
      <c r="C26" s="14" t="inlineStr"/>
      <c r="D26" s="14" t="inlineStr">
        <is>
          <t>Metal</t>
        </is>
      </c>
      <c r="E26" s="14" t="inlineStr">
        <is>
          <t>Brushed stainless steel (NEW 21 Jul)</t>
        </is>
      </c>
      <c r="F26" s="14" t="inlineStr">
        <is>
          <t>Finition brossé</t>
        </is>
      </c>
      <c r="G26" s="14" t="inlineStr">
        <is>
          <t>K5M-T1B1-ENT</t>
        </is>
      </c>
      <c r="H26" s="15" t="inlineStr">
        <is>
          <r>
            <rPr>
              <rFont val="Lato"/>
              <color rgb="00E4572E"/>
              <sz val="11"/>
              <u val="single"/>
            </rPr>
            <t>Entrance: rail — new code introduced 21 Jul 2026, appears to take over this location from A-ME-01a.</t>
          </r>
        </is>
      </c>
      <c r="I26" s="16" t="inlineStr">
        <is>
          <t>N</t>
        </is>
      </c>
      <c r="J26" s="16" t="inlineStr">
        <is>
          <t>N</t>
        </is>
      </c>
      <c r="K26" s="17" t="inlineStr"/>
      <c r="L26" s="18" t="inlineStr">
        <is>
          <t>T</t>
        </is>
      </c>
      <c r="M26" s="17" t="inlineStr"/>
      <c r="N26" s="17" t="inlineStr"/>
      <c r="O26" s="17" t="inlineStr"/>
      <c r="P26" s="17" t="inlineStr"/>
      <c r="Q26" s="17" t="inlineStr"/>
      <c r="R26" s="14" t="inlineStr">
        <is>
          <t>New code as of 21 Jul 2026 update — confirm with the design team this is the correct replacement for the rail location</t>
        </is>
      </c>
    </row>
    <row r="27" ht="150" customHeight="1">
      <c r="A27" s="14" t="n">
        <v>12</v>
      </c>
      <c r="B27" s="14" t="inlineStr">
        <is>
          <t>A-ME-02h</t>
        </is>
      </c>
      <c r="C27" s="14" t="inlineStr"/>
      <c r="D27" s="14" t="inlineStr">
        <is>
          <t>Metal</t>
        </is>
      </c>
      <c r="E27" s="14" t="inlineStr">
        <is>
          <t>Dark patinated brass</t>
        </is>
      </c>
      <c r="F27" s="14" t="inlineStr">
        <is>
          <t>Vernis mat / Matte varnish</t>
        </is>
      </c>
      <c r="G27" s="14" t="inlineStr">
        <is>
          <t>K5M-T1B1-ENT-A/7, K5M-T1B1-ENT-A/8, K5M-T1B1-SDB-B/13, K5M-T1B1-CHA-C/7</t>
        </is>
      </c>
      <c r="H27" s="15" t="inlineStr">
        <is>
          <r>
            <rPr>
              <rFont val="Lato"/>
              <color rgb="00292B2B"/>
              <sz val="11"/>
            </rPr>
            <t>Entrance: door joint/trim (A/7, A/8). Bathroom: mirror joint/trim (B/13). Bedroom: mirror joint/trim (C/7).</t>
          </r>
        </is>
      </c>
      <c r="I27" s="16" t="inlineStr">
        <is>
          <t>N</t>
        </is>
      </c>
      <c r="J27" s="16" t="inlineStr">
        <is>
          <t>N</t>
        </is>
      </c>
      <c r="K27" s="17" t="inlineStr"/>
      <c r="L27" s="18" t="inlineStr">
        <is>
          <t>T</t>
        </is>
      </c>
      <c r="M27" s="17" t="inlineStr"/>
      <c r="N27" s="17" t="inlineStr"/>
      <c r="O27" s="17" t="inlineStr"/>
      <c r="P27" s="17" t="inlineStr"/>
      <c r="Q27" s="17" t="inlineStr"/>
      <c r="R27" s="14" t="inlineStr"/>
    </row>
    <row r="28" ht="150" customHeight="1">
      <c r="A28" s="14" t="n">
        <v>13</v>
      </c>
      <c r="B28" s="14" t="inlineStr">
        <is>
          <t>A-ME-02i</t>
        </is>
      </c>
      <c r="C28" s="14" t="inlineStr"/>
      <c r="D28" s="14" t="inlineStr">
        <is>
          <t>Metal</t>
        </is>
      </c>
      <c r="E28" s="14" t="inlineStr">
        <is>
          <t>Dark patinated hammered brass</t>
        </is>
      </c>
      <c r="F28" s="14" t="inlineStr">
        <is>
          <t>Martelé, vernis mat</t>
        </is>
      </c>
      <c r="G28" s="14" t="inlineStr">
        <is>
          <t>K5M-T1B1-ENT-A/8, K5M-T1B1-SDB-B/14</t>
        </is>
      </c>
      <c r="H28" s="15" t="inlineStr">
        <is>
          <r>
            <rPr>
              <rFont val="Lato"/>
              <color rgb="00292B2B"/>
              <sz val="11"/>
            </rPr>
            <t>Entrance: handle (A/8). Bathroom: handle (B/14).</t>
          </r>
        </is>
      </c>
      <c r="I28" s="16" t="inlineStr">
        <is>
          <t>N</t>
        </is>
      </c>
      <c r="J28" s="16" t="inlineStr">
        <is>
          <t>N</t>
        </is>
      </c>
      <c r="K28" s="17" t="inlineStr"/>
      <c r="L28" s="18" t="inlineStr">
        <is>
          <t>T</t>
        </is>
      </c>
      <c r="M28" s="17" t="inlineStr"/>
      <c r="N28" s="17" t="inlineStr"/>
      <c r="O28" s="17" t="inlineStr"/>
      <c r="P28" s="17" t="inlineStr"/>
      <c r="Q28" s="17" t="inlineStr"/>
      <c r="R28" s="14" t="inlineStr">
        <is>
          <t>Compound finish: dark patina base + hammered (martelé) texture applied on top — the only clear compound case in Fit-out</t>
        </is>
      </c>
    </row>
    <row r="29" ht="150" customHeight="1">
      <c r="A29" s="14" t="n">
        <v>14</v>
      </c>
      <c r="B29" s="14" t="inlineStr">
        <is>
          <t>A-GL-01a</t>
        </is>
      </c>
      <c r="C29" s="14" t="inlineStr"/>
      <c r="D29" s="14" t="inlineStr">
        <is>
          <t>Glass/Mirror</t>
        </is>
      </c>
      <c r="E29" s="14" t="inlineStr">
        <is>
          <t>Extra-clear mirror</t>
        </is>
      </c>
      <c r="F29" s="14" t="inlineStr">
        <is>
          <t>Extra-clair</t>
        </is>
      </c>
      <c r="G29" s="14" t="inlineStr">
        <is>
          <t>K5M-T1B1-SDB-B/13, K5M-T1B1-CHA-C/7</t>
        </is>
      </c>
      <c r="H29" s="15" t="inlineStr">
        <is>
          <r>
            <rPr>
              <rFont val="Lato"/>
              <color rgb="00E4572E"/>
              <sz val="11"/>
              <u val="single"/>
            </rPr>
            <t>Bathroom: mirror (B/13, three-part with light between — confirm no light suspension is our scope). Bedroom: mirror in banquette arch (C/7).</t>
          </r>
        </is>
      </c>
      <c r="I29" s="16" t="inlineStr">
        <is>
          <t>N</t>
        </is>
      </c>
      <c r="J29" s="16" t="inlineStr">
        <is>
          <t>N</t>
        </is>
      </c>
      <c r="K29" s="17" t="inlineStr"/>
      <c r="L29" s="18" t="inlineStr">
        <is>
          <t>T</t>
        </is>
      </c>
      <c r="M29" s="17" t="inlineStr"/>
      <c r="N29" s="17" t="inlineStr"/>
      <c r="O29" s="17" t="inlineStr"/>
      <c r="P29" s="17" t="inlineStr"/>
      <c r="Q29" s="17" t="inlineStr"/>
      <c r="R29" s="14" t="inlineStr">
        <is>
          <t>Confirm scope boundary on B/13's inter-panel lighting (per RFI remark)</t>
        </is>
      </c>
    </row>
    <row r="30" ht="150" customHeight="1">
      <c r="A30" s="14" t="n">
        <v>15</v>
      </c>
      <c r="B30" s="14" t="inlineStr">
        <is>
          <t>A-GL-02a</t>
        </is>
      </c>
      <c r="C30" s="14" t="inlineStr"/>
      <c r="D30" s="14" t="inlineStr">
        <is>
          <t>Glass/Mirror</t>
        </is>
      </c>
      <c r="E30" s="14" t="inlineStr">
        <is>
          <t>Antique extra-clear mirror</t>
        </is>
      </c>
      <c r="F30" s="14" t="inlineStr">
        <is>
          <t>Antique</t>
        </is>
      </c>
      <c r="G30" s="14" t="inlineStr">
        <is>
          <t>K5M-T1B1-ENT</t>
        </is>
      </c>
      <c r="H30" s="15" t="inlineStr">
        <is>
          <r>
            <rPr>
              <rFont val="Lato"/>
              <color rgb="00292B2B"/>
              <sz val="11"/>
            </rPr>
            <t>Entrance: mini-bar interior panel.</t>
          </r>
        </is>
      </c>
      <c r="I30" s="16" t="inlineStr">
        <is>
          <t>N</t>
        </is>
      </c>
      <c r="J30" s="16" t="inlineStr">
        <is>
          <t>N</t>
        </is>
      </c>
      <c r="K30" s="17" t="inlineStr"/>
      <c r="L30" s="18" t="inlineStr">
        <is>
          <t>T</t>
        </is>
      </c>
      <c r="M30" s="17" t="inlineStr"/>
      <c r="N30" s="17" t="inlineStr"/>
      <c r="O30" s="17" t="inlineStr"/>
      <c r="P30" s="17" t="inlineStr"/>
      <c r="Q30" s="17" t="inlineStr"/>
      <c r="R30" s="14" t="inlineStr"/>
    </row>
    <row r="31" ht="150" customHeight="1">
      <c r="A31" s="14" t="n">
        <v>16</v>
      </c>
      <c r="B31" s="14" t="inlineStr">
        <is>
          <t>A-GL-03a</t>
        </is>
      </c>
      <c r="C31" s="14" t="inlineStr"/>
      <c r="D31" s="14" t="inlineStr">
        <is>
          <t>Glass</t>
        </is>
      </c>
      <c r="E31" s="14" t="inlineStr">
        <is>
          <t>Extra-clear glass + linen</t>
        </is>
      </c>
      <c r="F31" s="14" t="inlineStr"/>
      <c r="G31" s="14" t="inlineStr">
        <is>
          <t>K5M-T1B1-ENT-A/8, K5M-T1B1-SDB-B/14</t>
        </is>
      </c>
      <c r="H31" s="15" t="inlineStr">
        <is>
          <r>
            <rPr>
              <rFont val="Lato"/>
              <color rgb="00E4572E"/>
              <sz val="11"/>
              <u val="single"/>
            </rPr>
            <t>Entrance: door/closet panels (A/8). Bathroom: door panels (B/14). Glass reference image still needed.</t>
          </r>
        </is>
      </c>
      <c r="I31" s="16" t="inlineStr">
        <is>
          <t>N</t>
        </is>
      </c>
      <c r="J31" s="16" t="inlineStr">
        <is>
          <t>N</t>
        </is>
      </c>
      <c r="K31" s="17" t="inlineStr"/>
      <c r="L31" s="18" t="inlineStr">
        <is>
          <t>T</t>
        </is>
      </c>
      <c r="M31" s="17" t="inlineStr"/>
      <c r="N31" s="17" t="inlineStr"/>
      <c r="O31" s="17" t="inlineStr"/>
      <c r="P31" s="17" t="inlineStr"/>
      <c r="Q31" s="17" t="inlineStr"/>
      <c r="R31" s="14" t="inlineStr">
        <is>
          <t>Have made this panel before — a sample should be produced and included in the same box being presented to the client for approval.</t>
        </is>
      </c>
    </row>
    <row r="32" ht="150" customHeight="1">
      <c r="A32" s="14" t="n">
        <v>17</v>
      </c>
      <c r="B32" s="14" t="inlineStr">
        <is>
          <t>A-GL-04a</t>
        </is>
      </c>
      <c r="C32" s="14" t="inlineStr"/>
      <c r="D32" s="14" t="inlineStr">
        <is>
          <t>Glass</t>
        </is>
      </c>
      <c r="E32" s="14" t="inlineStr">
        <is>
          <t>Extra-clear glass</t>
        </is>
      </c>
      <c r="F32" s="14" t="inlineStr"/>
      <c r="G32" s="14" t="inlineStr">
        <is>
          <t>K5M-T1B1-SDB</t>
        </is>
      </c>
      <c r="H32" s="15" t="inlineStr">
        <is>
          <r>
            <rPr>
              <rFont val="Lato"/>
              <color rgb="00292B2B"/>
              <sz val="11"/>
            </rPr>
            <t>Bathroom: niche shelf.</t>
          </r>
        </is>
      </c>
      <c r="I32" s="16" t="inlineStr">
        <is>
          <t>N</t>
        </is>
      </c>
      <c r="J32" s="16" t="inlineStr">
        <is>
          <t>N</t>
        </is>
      </c>
      <c r="K32" s="17" t="inlineStr"/>
      <c r="L32" s="18" t="inlineStr">
        <is>
          <t>T</t>
        </is>
      </c>
      <c r="M32" s="17" t="inlineStr"/>
      <c r="N32" s="17" t="inlineStr"/>
      <c r="O32" s="17" t="inlineStr"/>
      <c r="P32" s="17" t="inlineStr"/>
      <c r="Q32" s="17" t="inlineStr"/>
      <c r="R32" s="14" t="inlineStr"/>
    </row>
    <row r="34">
      <c r="A34" s="3" t="inlineStr">
        <is>
          <t>EXCLUDED — paint, wallpaper, and carpet are not in Wood Couture's Fit-out scope; kept out of this tracker entirely</t>
        </is>
      </c>
    </row>
    <row r="35">
      <c r="A35" s="19" t="inlineStr">
        <is>
          <t>A-PT-01, A-PT-02 (paint), A-WP-01, A-WP-02 (wallpaper), A-CA-01 (carpet)</t>
        </is>
      </c>
    </row>
  </sheetData>
  <mergeCells count="7">
    <mergeCell ref="A12:H12"/>
    <mergeCell ref="A2:R2"/>
    <mergeCell ref="A14:R14"/>
    <mergeCell ref="A13:H13"/>
    <mergeCell ref="A1:R1"/>
    <mergeCell ref="A34:R34"/>
    <mergeCell ref="A35:R35"/>
  </mergeCells>
  <conditionalFormatting sqref="L16:L32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  <cfRule type="cellIs" priority="4" operator="equal" dxfId="3">
      <formula>"S"</formula>
    </cfRule>
    <cfRule type="cellIs" priority="5" operator="equal" dxfId="4">
      <formula>"T"</formula>
    </cfRule>
    <cfRule type="cellIs" priority="6" operator="equal" dxfId="5">
      <formula>"O"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2" ySplit="15" topLeftCell="C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5" customWidth="1" min="2" max="2"/>
    <col width="10" customWidth="1" min="3" max="3"/>
    <col width="10" customWidth="1" min="4" max="4"/>
    <col width="40" customWidth="1" min="5" max="5"/>
    <col width="30" customWidth="1" min="6" max="6"/>
    <col width="12" customWidth="1" min="7" max="7"/>
    <col width="12" customWidth="1" min="8" max="8"/>
    <col width="14" customWidth="1" min="9" max="9"/>
    <col width="6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44" customWidth="1" min="16" max="16"/>
  </cols>
  <sheetData>
    <row r="1" ht="30" customHeight="1">
      <c r="A1" s="1" t="inlineStr">
        <is>
          <t>K5M — FIT-OUT MATERIAL PACKAGE — FABRICS</t>
        </is>
      </c>
    </row>
    <row r="2" ht="16" customHeight="1">
      <c r="A2" s="2" t="inlineStr">
        <is>
          <t>As of 27 July 2026 — V3, first version of this tab. The banquette is Fit-out scope, so its fabrics (upholstery + decorative cushions) are tracked here rather than only on the FFE Fabrics tab. None of these have a WDCO item code assigned yet.</t>
        </is>
      </c>
    </row>
    <row r="4">
      <c r="A4" s="3" t="inlineStr">
        <is>
          <t>STATUS</t>
        </is>
      </c>
    </row>
    <row r="5">
      <c r="A5" s="4" t="inlineStr">
        <is>
          <t>A</t>
        </is>
      </c>
      <c r="B5" s="5" t="inlineStr">
        <is>
          <t>Approved</t>
        </is>
      </c>
      <c r="C5" s="5">
        <f>COUNTIF(J16:J200,"A")</f>
        <v/>
      </c>
    </row>
    <row r="6">
      <c r="A6" s="6" t="inlineStr">
        <is>
          <t>B</t>
        </is>
      </c>
      <c r="B6" s="5" t="inlineStr">
        <is>
          <t>Approved with comments</t>
        </is>
      </c>
      <c r="C6" s="5">
        <f>COUNTIF(J16:J200,"B")</f>
        <v/>
      </c>
    </row>
    <row r="7">
      <c r="A7" s="7" t="inlineStr">
        <is>
          <t>C</t>
        </is>
      </c>
      <c r="B7" s="5" t="inlineStr">
        <is>
          <t>Rejected</t>
        </is>
      </c>
      <c r="C7" s="5">
        <f>COUNTIF(J16:J200,"C")</f>
        <v/>
      </c>
    </row>
    <row r="8">
      <c r="A8" s="8" t="inlineStr">
        <is>
          <t>S</t>
        </is>
      </c>
      <c r="B8" s="5" t="inlineStr">
        <is>
          <t>Submitted</t>
        </is>
      </c>
      <c r="C8" s="5">
        <f>COUNTIF(J16:J200,"S")</f>
        <v/>
      </c>
    </row>
    <row r="9">
      <c r="A9" s="9" t="inlineStr">
        <is>
          <t>T</t>
        </is>
      </c>
      <c r="B9" s="5" t="inlineStr">
        <is>
          <t>To be Submitted</t>
        </is>
      </c>
      <c r="C9" s="5">
        <f>COUNTIF(J16:J200,"T")</f>
        <v/>
      </c>
    </row>
    <row r="10">
      <c r="A10" s="10" t="inlineStr">
        <is>
          <t>O</t>
        </is>
      </c>
      <c r="B10" s="5" t="inlineStr">
        <is>
          <t>Omitted</t>
        </is>
      </c>
      <c r="C10" s="5">
        <f>COUNTIF(J16:J200,"O")</f>
        <v/>
      </c>
    </row>
    <row r="11">
      <c r="A11" s="3" t="inlineStr">
        <is>
          <t>Total</t>
        </is>
      </c>
      <c r="C11" s="3">
        <f>COUNTA(J16:J200)</f>
        <v/>
      </c>
    </row>
    <row r="12">
      <c r="A12" s="11" t="inlineStr">
        <is>
          <t>Colors for "Approved with comments" and "Submitted" are a proposed extension of the official Brand DNA status palette — confirm or replace. Status defaulted to T (To be Submitted) for every row as a starting point.</t>
        </is>
      </c>
    </row>
    <row r="14"/>
    <row r="15" ht="68" customHeight="1">
      <c r="A15" s="12" t="inlineStr">
        <is>
          <t>No.</t>
        </is>
      </c>
      <c r="B15" s="12" t="inlineStr">
        <is>
          <t>Material Code</t>
        </is>
      </c>
      <c r="C15" s="12" t="inlineStr">
        <is>
          <t>Thumbnail</t>
        </is>
      </c>
      <c r="D15" s="12" t="inlineStr">
        <is>
          <t>Category</t>
        </is>
      </c>
      <c r="E15" s="12" t="inlineStr">
        <is>
          <t>Description (EN)</t>
        </is>
      </c>
      <c r="F15" s="12" t="inlineStr">
        <is>
          <t>Applicable Item Code(s) (WDCO)</t>
        </is>
      </c>
      <c r="G15" s="12" t="inlineStr">
        <is>
          <t>Control Sample (Y/N)</t>
        </is>
      </c>
      <c r="H15" s="12" t="inlineStr">
        <is>
          <t>High-Res Available (Y/N)</t>
        </is>
      </c>
      <c r="I15" s="12" t="inlineStr">
        <is>
          <t>High-Res Link</t>
        </is>
      </c>
      <c r="J15" s="13" t="inlineStr">
        <is>
          <t>Status</t>
        </is>
      </c>
      <c r="K15" s="13" t="inlineStr">
        <is>
          <t>2026-07-27</t>
        </is>
      </c>
      <c r="L15" s="13" t="inlineStr">
        <is>
          <t>2026-08-03</t>
        </is>
      </c>
      <c r="M15" s="13" t="inlineStr">
        <is>
          <t>2026-08-10</t>
        </is>
      </c>
      <c r="N15" s="13" t="inlineStr">
        <is>
          <t>2026-08-17</t>
        </is>
      </c>
      <c r="O15" s="13" t="inlineStr">
        <is>
          <t>2026-08-24</t>
        </is>
      </c>
      <c r="P15" s="12" t="inlineStr">
        <is>
          <t>Remarks / Open Issues</t>
        </is>
      </c>
    </row>
    <row r="16" ht="150" customHeight="1">
      <c r="A16" s="20" t="n">
        <v>1</v>
      </c>
      <c r="B16" s="20" t="inlineStr">
        <is>
          <t>FA-04</t>
        </is>
      </c>
      <c r="C16" s="20" t="inlineStr"/>
      <c r="D16" s="20" t="inlineStr">
        <is>
          <t>Fabric</t>
        </is>
      </c>
      <c r="E16" s="20" t="inlineStr">
        <is>
          <t>Anubis col. 203 (Les Créations de la Maison)</t>
        </is>
      </c>
      <c r="F16" s="20" t="inlineStr"/>
      <c r="G16" s="20" t="inlineStr">
        <is>
          <t>N</t>
        </is>
      </c>
      <c r="H16" s="20" t="inlineStr">
        <is>
          <t>Y</t>
        </is>
      </c>
      <c r="I16" s="20" t="inlineStr"/>
      <c r="J16" s="21" t="inlineStr">
        <is>
          <t>T</t>
        </is>
      </c>
      <c r="K16" s="17" t="inlineStr"/>
      <c r="L16" s="17" t="inlineStr"/>
      <c r="M16" s="17" t="inlineStr"/>
      <c r="N16" s="17" t="inlineStr"/>
      <c r="O16" s="17" t="inlineStr"/>
      <c r="P16" s="14" t="inlineStr">
        <is>
          <t>Banquette upholstery fabric. This fabric also has a row on the FFE Fabrics tab (as a previously-fixed known gap); no WDCO item code is currently assigned to it — confirm correct item code with the team.</t>
        </is>
      </c>
    </row>
    <row r="17" ht="150" customHeight="1">
      <c r="A17" s="20" t="n">
        <v>2</v>
      </c>
      <c r="B17" s="20" t="inlineStr">
        <is>
          <t>FA-05</t>
        </is>
      </c>
      <c r="C17" s="20" t="inlineStr"/>
      <c r="D17" s="20" t="inlineStr">
        <is>
          <t>Fabric</t>
        </is>
      </c>
      <c r="E17" s="20" t="inlineStr">
        <is>
          <t>Tatin T25014/009 Tabacco (Dedar)</t>
        </is>
      </c>
      <c r="F17" s="20" t="inlineStr"/>
      <c r="G17" s="20" t="inlineStr">
        <is>
          <t>N</t>
        </is>
      </c>
      <c r="H17" s="20" t="inlineStr">
        <is>
          <t>Y</t>
        </is>
      </c>
      <c r="I17" s="20" t="inlineStr"/>
      <c r="J17" s="21" t="inlineStr">
        <is>
          <t>T</t>
        </is>
      </c>
      <c r="K17" s="17" t="inlineStr"/>
      <c r="L17" s="17" t="inlineStr"/>
      <c r="M17" s="17" t="inlineStr"/>
      <c r="N17" s="17" t="inlineStr"/>
      <c r="O17" s="17" t="inlineStr"/>
      <c r="P17" s="14" t="inlineStr">
        <is>
          <t>Banquette decorative cushion fabric. No WDCO item code currently assigned — confirm with the team.</t>
        </is>
      </c>
    </row>
    <row r="18" ht="150" customHeight="1">
      <c r="A18" s="20" t="n">
        <v>3</v>
      </c>
      <c r="B18" s="20" t="inlineStr">
        <is>
          <t>FA-08</t>
        </is>
      </c>
      <c r="C18" s="20" t="inlineStr"/>
      <c r="D18" s="20" t="inlineStr">
        <is>
          <t>Fabric</t>
        </is>
      </c>
      <c r="E18" s="20" t="inlineStr">
        <is>
          <t>Lueurs de Montmartre M445 301 mordoré (Misia)</t>
        </is>
      </c>
      <c r="F18" s="20" t="inlineStr"/>
      <c r="G18" s="20" t="inlineStr">
        <is>
          <t>N</t>
        </is>
      </c>
      <c r="H18" s="20" t="inlineStr">
        <is>
          <t>Y</t>
        </is>
      </c>
      <c r="I18" s="20" t="inlineStr"/>
      <c r="J18" s="21" t="inlineStr">
        <is>
          <t>T</t>
        </is>
      </c>
      <c r="K18" s="17" t="inlineStr"/>
      <c r="L18" s="17" t="inlineStr"/>
      <c r="M18" s="17" t="inlineStr"/>
      <c r="N18" s="17" t="inlineStr"/>
      <c r="O18" s="17" t="inlineStr"/>
      <c r="P18" s="14" t="inlineStr">
        <is>
          <t>Banquette decorative cushion fabric. No WDCO item code currently assigned — confirm with the team.</t>
        </is>
      </c>
    </row>
  </sheetData>
  <mergeCells count="4">
    <mergeCell ref="A12:H12"/>
    <mergeCell ref="A1:P1"/>
    <mergeCell ref="A14:P14"/>
    <mergeCell ref="A2:P2"/>
  </mergeCells>
  <conditionalFormatting sqref="J16:J18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  <cfRule type="cellIs" priority="4" operator="equal" dxfId="3">
      <formula>"S"</formula>
    </cfRule>
    <cfRule type="cellIs" priority="5" operator="equal" dxfId="4">
      <formula>"T"</formula>
    </cfRule>
    <cfRule type="cellIs" priority="6" operator="equal" dxfId="5">
      <formula>"O"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2026-07-27T13:40:44Z</dcterms:created>
  <dcterms:modified xsi:type="dcterms:W3CDTF">2026-07-27T13:40:44Z</dcterms:modified>
</cp:coreProperties>
</file>