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zk/Desktop/Data analysis /Excel-Kickstarter/"/>
    </mc:Choice>
  </mc:AlternateContent>
  <xr:revisionPtr revIDLastSave="0" documentId="13_ncr:1_{794E936B-E779-7044-9840-43AA8E9DC4E1}" xr6:coauthVersionLast="47" xr6:coauthVersionMax="47" xr10:uidLastSave="{00000000-0000-0000-0000-000000000000}"/>
  <bookViews>
    <workbookView xWindow="0" yWindow="500" windowWidth="28800" windowHeight="16340" activeTab="6" xr2:uid="{00000000-000D-0000-FFFF-FFFF00000000}"/>
  </bookViews>
  <sheets>
    <sheet name="Subcategory Statistics" sheetId="8" r:id="rId1"/>
    <sheet name="Outcome Based on Launch Date" sheetId="9" r:id="rId2"/>
    <sheet name="Theater Outcomes by Launch Date" sheetId="10" r:id="rId3"/>
    <sheet name="Kickstarter" sheetId="1" r:id="rId4"/>
    <sheet name="Outcome Based on Goals" sheetId="11" r:id="rId5"/>
    <sheet name="Category Statistics" sheetId="2" r:id="rId6"/>
    <sheet name="Edinburgh Researc" sheetId="4" r:id="rId7"/>
  </sheets>
  <definedNames>
    <definedName name="_xlnm._FilterDatabase" localSheetId="3" hidden="1">Kickstarter!$A$1:$R$4115</definedName>
  </definedNames>
  <calcPr calcId="191029"/>
  <pivotCaches>
    <pivotCache cacheId="4" r:id="rId8"/>
    <pivotCache cacheId="5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H13" i="11"/>
  <c r="H12" i="11"/>
  <c r="H11" i="11"/>
  <c r="H10" i="11"/>
  <c r="H9" i="11"/>
  <c r="H8" i="11"/>
  <c r="H7" i="11"/>
  <c r="H6" i="11"/>
  <c r="H5" i="11"/>
  <c r="H4" i="11"/>
  <c r="H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4"/>
  <c r="F3" i="4"/>
  <c r="F4" i="4"/>
  <c r="F5" i="4"/>
  <c r="F6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E6" i="4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E4" i="4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E2" i="4" s="1"/>
  <c r="O1888" i="1"/>
  <c r="E3" i="4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E5" i="4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<sst xmlns="http://schemas.openxmlformats.org/spreadsheetml/2006/main" count="33045" uniqueCount="8407">
  <si>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</si>
  <si>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</si>
  <si>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</si>
  <si>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</si>
  <si>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</si>
  <si>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</si>
  <si>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</si>
  <si>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</si>
  <si>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</si>
  <si>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</si>
  <si>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</si>
  <si>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</si>
  <si>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</si>
  <si>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</si>
  <si>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</si>
  <si>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</si>
  <si>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</si>
  <si>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</si>
  <si>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</si>
  <si>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</si>
  <si>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</si>
  <si>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</si>
  <si>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</si>
  <si>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</si>
  <si>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</si>
  <si>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</si>
  <si>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</si>
  <si>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</si>
  <si>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</si>
  <si>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</si>
  <si>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</si>
  <si>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</si>
  <si>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</si>
  <si>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</si>
  <si>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</si>
  <si>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</si>
  <si>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</si>
  <si>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</si>
  <si>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</si>
  <si>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</si>
  <si>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</si>
  <si>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</si>
  <si>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</si>
  <si>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</si>
  <si>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</si>
  <si>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</si>
  <si>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</si>
  <si>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</si>
  <si>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</si>
  <si>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</si>
  <si>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</si>
  <si>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</si>
  <si>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</si>
  <si>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</si>
  <si>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</si>
  <si>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</si>
  <si>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</si>
  <si>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</si>
  <si>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</si>
  <si>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</si>
  <si>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</si>
  <si>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</si>
  <si>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</si>
  <si>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</si>
  <si>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</si>
  <si>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</si>
  <si>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</si>
  <si>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</si>
  <si>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</si>
  <si>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</si>
  <si>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</si>
  <si>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</si>
  <si>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</si>
  <si>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</si>
  <si>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</si>
  <si>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</si>
  <si>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</si>
  <si>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</si>
  <si>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</si>
  <si>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</si>
  <si>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</si>
  <si>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</si>
  <si>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</si>
  <si>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</si>
  <si>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</si>
  <si>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</si>
  <si>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</si>
  <si>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</si>
  <si>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</si>
  <si>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</si>
  <si>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</si>
  <si>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</si>
  <si>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</si>
  <si>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</si>
  <si>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</si>
  <si>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</si>
  <si>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</si>
  <si>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</si>
  <si>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</si>
  <si>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</si>
  <si>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</si>
  <si>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</si>
  <si>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</si>
  <si>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</si>
  <si>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</si>
  <si>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</si>
  <si>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</si>
  <si>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</si>
  <si>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</si>
  <si>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</si>
  <si>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</si>
  <si>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</si>
  <si>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</si>
  <si>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</si>
  <si>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</si>
  <si>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</si>
  <si>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</si>
  <si>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</si>
  <si>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</si>
  <si>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</si>
  <si>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</si>
  <si>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</si>
  <si>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</si>
  <si>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</si>
  <si>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</si>
  <si>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</si>
  <si>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</si>
  <si>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</si>
  <si>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</si>
  <si>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</si>
  <si>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</si>
  <si>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</si>
  <si>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</si>
  <si>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</si>
  <si>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</si>
  <si>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</si>
  <si>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</si>
  <si>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</si>
  <si>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</si>
  <si>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</si>
  <si>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</si>
  <si>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</si>
  <si>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</si>
  <si>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</si>
  <si>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</si>
  <si>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</si>
  <si>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</si>
  <si>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</si>
  <si>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</si>
  <si>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</si>
  <si>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</si>
  <si>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</si>
  <si>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</si>
  <si>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</si>
  <si>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</si>
  <si>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</si>
  <si>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</si>
  <si>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</si>
  <si>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</si>
  <si>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</si>
  <si>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</si>
  <si>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</si>
  <si>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</si>
  <si>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</si>
  <si>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</si>
  <si>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</si>
  <si>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</si>
  <si>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</si>
  <si>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</si>
  <si>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</si>
  <si>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</si>
  <si>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</si>
  <si>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</si>
  <si>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</si>
  <si>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</si>
  <si>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</si>
  <si>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</si>
  <si>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</si>
  <si>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</si>
  <si>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</si>
  <si>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</si>
  <si>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</si>
  <si>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</si>
  <si>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</si>
  <si>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</si>
  <si>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</si>
  <si>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</si>
  <si>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</si>
  <si>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</si>
  <si>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</si>
  <si>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</si>
  <si>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</si>
  <si>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</si>
  <si>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</si>
  <si>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</si>
  <si>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</si>
  <si>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</si>
  <si>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</si>
  <si>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</si>
  <si>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</si>
  <si>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</si>
  <si>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</si>
  <si>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</si>
  <si>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</si>
  <si>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</si>
  <si>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</si>
  <si>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</si>
  <si>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</si>
  <si>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</si>
  <si>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</si>
  <si>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</si>
  <si>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</si>
  <si>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</si>
  <si>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</si>
  <si>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</si>
  <si>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</si>
  <si>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</si>
  <si>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</si>
  <si>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</si>
  <si>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</si>
  <si>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</si>
  <si>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</si>
  <si>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</si>
  <si>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</si>
  <si>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</si>
  <si>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</si>
  <si>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</si>
  <si>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</si>
  <si>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</si>
  <si>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</si>
  <si>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</si>
  <si>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</si>
  <si>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</si>
  <si>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</si>
  <si>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</si>
  <si>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</si>
  <si>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</si>
  <si>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</si>
  <si>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</si>
  <si>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</si>
  <si>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</si>
  <si>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</si>
  <si>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</si>
  <si>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</si>
  <si>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</si>
  <si>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</si>
  <si>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</si>
  <si>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</si>
  <si>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</si>
  <si>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</si>
  <si>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</si>
  <si>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</si>
  <si>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</si>
  <si>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</si>
  <si>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</si>
  <si>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</si>
  <si>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</si>
  <si>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</si>
  <si>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</si>
  <si>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</si>
  <si>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</si>
  <si>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</si>
  <si>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</si>
  <si>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</si>
  <si>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</si>
  <si>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</si>
  <si>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</si>
  <si>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</si>
  <si>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</si>
  <si>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</si>
  <si>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</si>
  <si>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</si>
  <si>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</si>
  <si>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</si>
  <si>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</si>
  <si>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</si>
  <si>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</si>
  <si>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</si>
  <si>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</si>
  <si>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</si>
  <si>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</si>
  <si>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</si>
  <si>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</si>
  <si>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</si>
  <si>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</si>
  <si>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</si>
  <si>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</si>
  <si>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</si>
  <si>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</si>
  <si>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</si>
  <si>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</si>
  <si>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</si>
  <si>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</si>
  <si>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</si>
  <si>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</si>
  <si>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</si>
  <si>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</si>
  <si>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</si>
  <si>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</si>
  <si>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</si>
  <si>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</si>
  <si>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</si>
  <si>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</si>
  <si>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</si>
  <si>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</si>
  <si>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</si>
  <si>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</si>
  <si>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</si>
  <si>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</si>
  <si>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</si>
  <si>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</si>
  <si>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</si>
  <si>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</si>
  <si>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</si>
  <si>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</si>
  <si>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</si>
  <si>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</si>
  <si>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</si>
  <si>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</si>
  <si>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</si>
  <si>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</si>
  <si>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</si>
  <si>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</si>
  <si>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</si>
  <si>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</si>
  <si>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</si>
  <si>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</si>
  <si>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</si>
  <si>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</si>
  <si>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</si>
  <si>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</si>
  <si>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</si>
  <si>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</si>
  <si>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</si>
  <si>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</si>
  <si>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</si>
  <si>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</si>
  <si>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</si>
  <si>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</si>
  <si>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</si>
  <si>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</si>
  <si>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</si>
  <si>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</si>
  <si>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</si>
  <si>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</si>
  <si>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</si>
  <si>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</si>
  <si>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</si>
  <si>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</si>
  <si>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</si>
  <si>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</si>
  <si>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</si>
  <si>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</si>
  <si>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</si>
  <si>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</si>
  <si>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</si>
  <si>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</si>
  <si>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</si>
  <si>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</si>
  <si>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</si>
  <si>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</si>
  <si>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</si>
  <si>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</si>
  <si>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</si>
  <si>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</si>
  <si>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</si>
  <si>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</si>
  <si>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</si>
  <si>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</si>
  <si>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</si>
  <si>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</si>
  <si>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</si>
  <si>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</si>
  <si>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</si>
  <si>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</si>
  <si>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</si>
  <si>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</si>
  <si>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</si>
  <si>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</si>
  <si>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</si>
  <si>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</si>
  <si>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</si>
  <si>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</si>
  <si>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</si>
  <si>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</si>
  <si>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</si>
  <si>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</si>
  <si>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</si>
  <si>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</si>
  <si>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</si>
  <si>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</si>
  <si>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</si>
  <si>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</si>
  <si>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</si>
  <si>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</si>
  <si>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</si>
  <si>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</si>
  <si>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</si>
  <si>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</si>
  <si>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</si>
  <si>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</si>
  <si>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</si>
  <si>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</si>
  <si>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</si>
  <si>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</si>
  <si>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</si>
  <si>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</si>
  <si>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</si>
  <si>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</si>
  <si>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</si>
  <si>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</si>
  <si>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</si>
  <si>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</si>
  <si>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</si>
  <si>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</si>
  <si>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</si>
  <si>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</si>
  <si>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</si>
  <si>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</si>
  <si>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</si>
  <si>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</si>
  <si>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</si>
  <si>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</si>
  <si>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</si>
  <si>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</si>
  <si>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</si>
  <si>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</si>
  <si>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</si>
  <si>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</si>
  <si>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</si>
  <si>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</si>
  <si>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</si>
  <si>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</si>
  <si>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</si>
  <si>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</si>
  <si>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</si>
  <si>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</si>
  <si>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</si>
  <si>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</si>
  <si>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</si>
  <si>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</si>
  <si>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</si>
  <si>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</si>
  <si>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</si>
  <si>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</si>
  <si>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</si>
  <si>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</si>
  <si>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</si>
  <si>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</si>
  <si>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</si>
  <si>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</si>
  <si>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</si>
  <si>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</si>
  <si>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</si>
  <si>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</si>
  <si>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</si>
  <si>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</si>
  <si>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</si>
  <si>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</si>
  <si>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</si>
  <si>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</si>
  <si>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</si>
  <si>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</si>
  <si>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</si>
  <si>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</si>
  <si>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</si>
  <si>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</si>
  <si>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</si>
  <si>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</si>
  <si>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</si>
  <si>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</si>
  <si>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</si>
  <si>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</si>
  <si>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</si>
  <si>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</si>
  <si>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</si>
  <si>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</si>
  <si>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</si>
  <si>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</si>
  <si>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</si>
  <si>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</si>
  <si>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</si>
  <si>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</si>
  <si>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</si>
  <si>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</si>
  <si>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</si>
  <si>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</si>
  <si>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</si>
  <si>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</si>
  <si>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</si>
  <si>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</si>
  <si>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</si>
  <si>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</si>
  <si>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</si>
  <si>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</si>
  <si>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</si>
  <si>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</si>
  <si>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</si>
  <si>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</si>
  <si>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</si>
  <si>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</si>
  <si>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</si>
  <si>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</si>
  <si>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</si>
  <si>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</si>
  <si>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</si>
  <si>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</si>
  <si>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</si>
  <si>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</si>
  <si>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</si>
  <si>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</si>
  <si>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</si>
  <si>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</si>
  <si>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</si>
  <si>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</si>
  <si>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</si>
  <si>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</si>
  <si>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</si>
  <si>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</si>
  <si>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</si>
  <si>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</si>
  <si>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</si>
  <si>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</si>
  <si>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</si>
  <si>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</si>
  <si>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</si>
  <si>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</si>
  <si>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</si>
  <si>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</si>
  <si>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</si>
  <si>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</si>
  <si>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</si>
  <si>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</si>
  <si>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</si>
  <si>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</si>
  <si>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</si>
  <si>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</si>
  <si>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</si>
  <si>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</si>
  <si>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</si>
  <si>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</si>
  <si>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</si>
  <si>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</si>
  <si>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</si>
  <si>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</si>
  <si>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</si>
  <si>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</si>
  <si>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</si>
  <si>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</si>
  <si>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</si>
  <si>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</si>
  <si>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</si>
  <si>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</si>
  <si>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</si>
  <si>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</si>
  <si>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</si>
  <si>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</si>
  <si>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</si>
  <si>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</si>
  <si>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</si>
  <si>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</si>
  <si>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</si>
  <si>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</si>
  <si>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</si>
  <si>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</si>
  <si>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</si>
  <si>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</si>
  <si>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</si>
  <si>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</si>
  <si>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</si>
  <si>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</si>
  <si>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</si>
  <si>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</si>
  <si>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</si>
  <si>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</si>
  <si>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</si>
  <si>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</si>
  <si>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</si>
  <si>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</si>
  <si>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</si>
  <si>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</si>
  <si>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</si>
  <si>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</si>
  <si>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</si>
  <si>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</si>
  <si>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</si>
  <si>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</si>
  <si>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</si>
  <si>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</si>
  <si>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</si>
  <si>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</si>
  <si>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</si>
  <si>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</si>
  <si>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</si>
  <si>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</si>
  <si>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</si>
  <si>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</si>
  <si>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</si>
  <si>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</si>
  <si>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</si>
  <si>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</si>
  <si>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</si>
  <si>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</si>
  <si>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</si>
  <si>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</si>
  <si>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</si>
  <si>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</si>
  <si>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</si>
  <si>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</si>
  <si>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</si>
  <si>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</si>
  <si>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</si>
  <si>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</si>
  <si>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</si>
  <si>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</si>
  <si>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</si>
  <si>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</si>
  <si>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</si>
  <si>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</si>
  <si>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</si>
  <si>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</si>
  <si>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</si>
  <si>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</si>
  <si>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</si>
  <si>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</si>
  <si>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</si>
  <si>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</si>
  <si>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</si>
  <si>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</si>
  <si>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</si>
  <si>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</si>
  <si>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</si>
  <si>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</si>
  <si>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</si>
  <si>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</si>
  <si>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</si>
  <si>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</si>
  <si>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</si>
  <si>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</si>
  <si>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</si>
  <si>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</si>
  <si>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</si>
  <si>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</si>
  <si>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</si>
  <si>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</si>
  <si>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</si>
  <si>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</si>
  <si>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</si>
  <si>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</si>
  <si>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</si>
  <si>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</si>
  <si>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</si>
  <si>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</si>
  <si>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</si>
  <si>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</si>
  <si>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</si>
  <si>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</si>
  <si>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</si>
  <si>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</si>
  <si>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</si>
  <si>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</si>
  <si>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</si>
  <si>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</si>
  <si>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</si>
  <si>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</si>
  <si>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</si>
  <si>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</si>
  <si>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</si>
  <si>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</si>
  <si>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</si>
  <si>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</si>
  <si>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</si>
  <si>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</si>
  <si>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</si>
  <si>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</si>
  <si>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</si>
  <si>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</si>
  <si>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</si>
  <si>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</si>
  <si>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</si>
  <si>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</si>
  <si>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</si>
  <si>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</si>
  <si>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</si>
  <si>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</si>
  <si>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</si>
  <si>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</si>
  <si>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</si>
  <si>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</si>
  <si>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</si>
  <si>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</si>
  <si>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</si>
  <si>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</si>
  <si>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</si>
  <si>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</si>
  <si>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</si>
  <si>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</si>
  <si>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</si>
  <si>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</si>
  <si>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</si>
  <si>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</si>
  <si>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</si>
  <si>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</si>
  <si>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</si>
  <si>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</si>
  <si>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</si>
  <si>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</si>
  <si>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</si>
  <si>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</si>
  <si>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</si>
  <si>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</si>
  <si>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</si>
  <si>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</si>
  <si>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</si>
  <si>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</si>
  <si>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</si>
  <si>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</si>
  <si>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</si>
  <si>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</si>
  <si>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</si>
  <si>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</si>
  <si>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</si>
  <si>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</si>
  <si>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</si>
  <si>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</si>
  <si>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</si>
  <si>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</si>
  <si>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</si>
  <si>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</si>
  <si>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</si>
  <si>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</si>
  <si>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</si>
  <si>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</si>
  <si>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</si>
  <si>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</si>
  <si>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</si>
  <si>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</si>
  <si>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</si>
  <si>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</si>
  <si>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</si>
  <si>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</si>
  <si>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</si>
  <si>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</si>
  <si>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</si>
  <si>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</si>
  <si>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</si>
  <si>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</si>
  <si>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</si>
  <si>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</si>
  <si>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</si>
  <si>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</si>
  <si>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</si>
  <si>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</si>
  <si>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</si>
  <si>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</si>
  <si>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</si>
  <si>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</si>
  <si>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</si>
  <si>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</si>
  <si>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</si>
  <si>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</si>
  <si>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</si>
  <si>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</si>
  <si>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</si>
  <si>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</si>
  <si>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</si>
  <si>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</si>
  <si>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</si>
  <si>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</si>
  <si>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</si>
  <si>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</si>
  <si>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</si>
  <si>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</si>
  <si>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</si>
  <si>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</si>
  <si>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</si>
  <si>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</si>
  <si>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</si>
  <si>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</si>
  <si>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</si>
  <si>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</si>
  <si>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</si>
  <si>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</si>
  <si>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</si>
  <si>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</si>
  <si>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</si>
  <si>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</si>
  <si>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</si>
  <si>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</si>
  <si>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</si>
  <si>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</si>
  <si>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</si>
  <si>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</si>
  <si>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</si>
  <si>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</si>
  <si>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</si>
  <si>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</si>
  <si>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</si>
  <si>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</si>
  <si>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</si>
  <si>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</si>
  <si>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</si>
  <si>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</si>
  <si>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</si>
  <si>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</si>
  <si>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</si>
  <si>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</si>
  <si>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</si>
  <si>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</si>
  <si>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</si>
  <si>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</si>
  <si>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</si>
  <si>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</si>
  <si>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</si>
  <si>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</si>
  <si>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</si>
  <si>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</si>
  <si>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</si>
  <si>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</si>
  <si>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</si>
  <si>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</si>
  <si>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</si>
  <si>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</si>
  <si>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</si>
  <si>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</si>
  <si>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</si>
  <si>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</si>
  <si>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</si>
  <si>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</si>
  <si>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</si>
  <si>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</si>
  <si>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</si>
  <si>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</si>
  <si>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</si>
  <si>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</si>
  <si>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</si>
  <si>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</si>
  <si>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</si>
  <si>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</si>
  <si>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</si>
  <si>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</si>
  <si>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</si>
  <si>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</si>
  <si>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</si>
  <si>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</si>
  <si>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</si>
  <si>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</si>
  <si>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</si>
  <si>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</si>
  <si>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</si>
  <si>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</si>
  <si>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</si>
  <si>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</si>
  <si>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</si>
  <si>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</si>
  <si>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</si>
  <si>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</si>
  <si>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</si>
  <si>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</si>
  <si>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</si>
  <si>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</si>
  <si>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</si>
  <si>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</si>
  <si>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</si>
  <si>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</si>
  <si>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</si>
  <si>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</si>
  <si>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</si>
  <si>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</si>
  <si>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</si>
  <si>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</si>
  <si>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</si>
  <si>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</si>
  <si>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</si>
  <si>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</si>
  <si>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</si>
  <si>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</si>
  <si>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</si>
  <si>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</si>
  <si>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</si>
  <si>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</si>
  <si>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</si>
  <si>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</si>
  <si>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</si>
  <si>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</si>
  <si>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</si>
  <si>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</si>
  <si>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</si>
  <si>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</si>
  <si>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</si>
  <si>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</si>
  <si>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</si>
  <si>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</si>
  <si>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</si>
  <si>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</si>
  <si>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</si>
  <si>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</si>
  <si>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</si>
  <si>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</si>
  <si>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</si>
  <si>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</si>
  <si>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</si>
  <si>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</si>
  <si>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</si>
  <si>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</si>
  <si>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</si>
  <si>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</si>
  <si>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</si>
  <si>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</si>
  <si>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</si>
  <si>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</si>
  <si>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</si>
  <si>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</si>
  <si>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</si>
  <si>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</si>
  <si>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</si>
  <si>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</si>
  <si>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</si>
  <si>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</si>
  <si>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</si>
  <si>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</si>
  <si>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</si>
  <si>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</si>
  <si>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</si>
  <si>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</si>
  <si>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</si>
  <si>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</si>
  <si>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</si>
  <si>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</si>
  <si>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</si>
  <si>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</si>
  <si>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</si>
  <si>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</si>
  <si>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</si>
  <si>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</si>
  <si>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</si>
  <si>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</si>
  <si>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</si>
  <si>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</si>
  <si>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</si>
  <si>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</si>
  <si>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</si>
  <si>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</si>
  <si>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</si>
  <si>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</si>
  <si>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</si>
  <si>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</si>
  <si>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</si>
  <si>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</si>
  <si>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</si>
  <si>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</si>
  <si>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</si>
  <si>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</si>
  <si>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</si>
  <si>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</si>
  <si>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</si>
  <si>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</si>
  <si>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</si>
  <si>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</si>
  <si>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</si>
  <si>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</si>
  <si>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</si>
  <si>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</si>
  <si>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</si>
  <si>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</si>
  <si>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</si>
  <si>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</si>
  <si>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</si>
  <si>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</si>
  <si>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</si>
  <si>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</si>
  <si>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</si>
  <si>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</si>
  <si>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</si>
  <si>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</si>
  <si>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</si>
  <si>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</si>
  <si>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</si>
  <si>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</si>
  <si>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</si>
  <si>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</si>
  <si>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</si>
  <si>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</si>
  <si>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</si>
  <si>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</si>
  <si>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</si>
  <si>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</si>
  <si>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</si>
  <si>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</si>
  <si>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</si>
  <si>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</si>
  <si>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</si>
  <si>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</si>
  <si>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</si>
  <si>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</si>
  <si>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</si>
  <si>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</si>
  <si>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</si>
  <si>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</si>
  <si>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</si>
  <si>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</si>
  <si>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</si>
  <si>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</si>
  <si>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</si>
  <si>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</si>
  <si>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</si>
  <si>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</si>
  <si>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</si>
  <si>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</si>
  <si>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</si>
  <si>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</si>
  <si>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</si>
  <si>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</si>
  <si>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</si>
  <si>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</si>
  <si>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</si>
  <si>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</si>
  <si>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</si>
  <si>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</si>
  <si>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</si>
  <si>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</si>
  <si>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</si>
  <si>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</si>
  <si>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</si>
  <si>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</si>
  <si>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</si>
  <si>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</si>
  <si>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</si>
  <si>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</si>
  <si>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</si>
  <si>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</si>
  <si>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</si>
  <si>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</si>
  <si>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</si>
  <si>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</si>
  <si>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</si>
  <si>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</si>
  <si>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</si>
  <si>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</si>
  <si>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</si>
  <si>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</si>
  <si>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</si>
  <si>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</si>
  <si>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</si>
  <si>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</si>
  <si>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</si>
  <si>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</si>
  <si>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</si>
  <si>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</si>
  <si>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</si>
  <si>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</si>
  <si>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</si>
  <si>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</si>
  <si>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</si>
  <si>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</si>
  <si>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</si>
  <si>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</si>
  <si>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</si>
  <si>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</si>
  <si>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</si>
  <si>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</si>
  <si>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</si>
  <si>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</si>
  <si>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</si>
  <si>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</si>
  <si>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</si>
  <si>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</si>
  <si>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</si>
  <si>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</si>
  <si>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</si>
  <si>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</si>
  <si>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</si>
  <si>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</si>
  <si>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</si>
  <si>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</si>
  <si>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</si>
  <si>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</si>
  <si>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</si>
  <si>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</si>
  <si>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</si>
  <si>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</si>
  <si>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</si>
  <si>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</si>
  <si>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</si>
  <si>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</si>
  <si>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</si>
  <si>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</si>
  <si>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</si>
  <si>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</si>
  <si>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</si>
  <si>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</si>
  <si>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</si>
  <si>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</si>
  <si>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</si>
  <si>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</si>
  <si>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</si>
  <si>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</si>
  <si>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</si>
  <si>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</si>
  <si>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</si>
  <si>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</si>
  <si>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</si>
  <si>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</si>
  <si>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</si>
  <si>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</si>
  <si>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</si>
  <si>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</si>
  <si>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</si>
  <si>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</si>
  <si>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</si>
  <si>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</si>
  <si>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</si>
  <si>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</si>
  <si>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</si>
  <si>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</si>
  <si>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</si>
  <si>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</si>
  <si>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</si>
  <si>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</si>
  <si>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</si>
  <si>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</si>
  <si>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</si>
  <si>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</si>
  <si>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</si>
  <si>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</si>
  <si>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</si>
  <si>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</si>
  <si>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</si>
  <si>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</si>
  <si>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</si>
  <si>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</si>
  <si>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</si>
  <si>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</si>
  <si>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</si>
  <si>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</si>
  <si>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</si>
  <si>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</si>
  <si>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</si>
  <si>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</si>
  <si>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</si>
  <si>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</si>
  <si>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</si>
  <si>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</si>
  <si>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</si>
  <si>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</si>
  <si>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</si>
  <si>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</si>
  <si>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</si>
  <si>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</si>
  <si>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</si>
  <si>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</si>
  <si>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</si>
  <si>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</si>
  <si>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</si>
  <si>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</si>
  <si>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</si>
  <si>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</si>
  <si>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</si>
  <si>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</si>
  <si>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</si>
  <si>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</si>
  <si>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</si>
  <si>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</si>
  <si>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</si>
  <si>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</si>
  <si>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</si>
  <si>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</si>
  <si>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</si>
  <si>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</si>
  <si>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</si>
  <si>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</si>
  <si>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</si>
  <si>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</si>
  <si>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</si>
  <si>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</si>
  <si>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</si>
  <si>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</si>
  <si>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</si>
  <si>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</si>
  <si>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</si>
  <si>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</si>
  <si>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</si>
  <si>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</si>
  <si>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</si>
  <si>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</si>
  <si>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</si>
  <si>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</si>
  <si>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</si>
  <si>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</si>
  <si>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</si>
  <si>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</si>
  <si>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</si>
  <si>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</si>
  <si>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</si>
  <si>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</si>
  <si>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</si>
  <si>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</si>
  <si>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</si>
  <si>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</si>
  <si>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</si>
  <si>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</si>
  <si>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</si>
  <si>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</si>
  <si>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</si>
  <si>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</si>
  <si>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</si>
  <si>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</si>
  <si>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</si>
  <si>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</si>
  <si>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</si>
  <si>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</si>
  <si>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</si>
  <si>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</si>
  <si>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</si>
  <si>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</si>
  <si>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</si>
  <si>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</si>
  <si>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</si>
  <si>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</si>
  <si>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</si>
  <si>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</si>
  <si>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</si>
  <si>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</si>
  <si>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</si>
  <si>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</si>
  <si>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</si>
  <si>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</si>
  <si>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</si>
  <si>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</si>
  <si>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</si>
  <si>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</si>
  <si>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</si>
  <si>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</si>
  <si>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</si>
  <si>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</si>
  <si>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</si>
  <si>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</si>
  <si>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</si>
  <si>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</si>
  <si>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</si>
  <si>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</si>
  <si>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</si>
  <si>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</si>
  <si>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</si>
  <si>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</si>
  <si>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</si>
  <si>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</si>
  <si>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</si>
  <si>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</si>
  <si>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</si>
  <si>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</si>
  <si>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</si>
  <si>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</si>
  <si>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</si>
  <si>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</si>
  <si>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</si>
  <si>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</si>
  <si>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</si>
  <si>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</si>
  <si>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</si>
  <si>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</si>
  <si>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</si>
  <si>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</si>
  <si>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</si>
  <si>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</si>
  <si>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</si>
  <si>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</si>
  <si>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</si>
  <si>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</si>
  <si>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</si>
  <si>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</si>
  <si>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</si>
  <si>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</si>
  <si>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</si>
  <si>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</si>
  <si>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</si>
  <si>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</si>
  <si>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</si>
  <si>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</si>
  <si>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</si>
  <si>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</si>
  <si>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</si>
  <si>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</si>
  <si>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</si>
  <si>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</si>
  <si>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</si>
  <si>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</si>
  <si>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</si>
  <si>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</si>
  <si>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</si>
  <si>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</si>
  <si>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</si>
  <si>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</si>
  <si>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</si>
  <si>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</si>
  <si>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</si>
  <si>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</si>
  <si>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</si>
  <si>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</si>
  <si>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</si>
  <si>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</si>
  <si>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</si>
  <si>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</si>
  <si>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</si>
  <si>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</si>
  <si>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</si>
  <si>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</si>
  <si>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</si>
  <si>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</si>
  <si>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</si>
  <si>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</si>
  <si>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</si>
  <si>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</si>
  <si>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</si>
  <si>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</si>
  <si>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</si>
  <si>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</si>
  <si>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</si>
  <si>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</si>
  <si>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</si>
  <si>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</si>
  <si>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</si>
  <si>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</si>
  <si>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</si>
  <si>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</si>
  <si>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</si>
  <si>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</si>
  <si>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</si>
  <si>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</si>
  <si>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</si>
  <si>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</si>
  <si>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</si>
  <si>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</si>
  <si>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</si>
  <si>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</si>
  <si>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</si>
  <si>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</si>
  <si>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</si>
  <si>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</si>
  <si>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</si>
  <si>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</si>
  <si>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</si>
  <si>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</si>
  <si>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</si>
  <si>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</si>
  <si>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</si>
  <si>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</si>
  <si>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</si>
  <si>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</si>
  <si>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</si>
  <si>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</si>
  <si>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</si>
  <si>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</si>
  <si>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</si>
  <si>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</si>
  <si>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</si>
  <si>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</si>
  <si>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</si>
  <si>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</si>
  <si>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</si>
  <si>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</si>
  <si>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</si>
  <si>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</si>
  <si>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</si>
  <si>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</si>
  <si>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</si>
  <si>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</si>
  <si>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</si>
  <si>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</si>
  <si>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</si>
  <si>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</si>
  <si>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</si>
  <si>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</si>
  <si>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</si>
  <si>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</si>
  <si>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</si>
  <si>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</si>
  <si>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</si>
  <si>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</si>
  <si>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</si>
  <si>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</si>
  <si>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</si>
  <si>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</si>
  <si>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</si>
  <si>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</si>
  <si>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</si>
  <si>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</si>
  <si>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</si>
  <si>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</si>
  <si>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</si>
  <si>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</si>
  <si>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</si>
  <si>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</si>
  <si>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</si>
  <si>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</si>
  <si>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</si>
  <si>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</si>
  <si>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</si>
  <si>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</si>
  <si>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</si>
  <si>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</si>
  <si>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</si>
  <si>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</si>
  <si>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</si>
  <si>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</si>
  <si>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</si>
  <si>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</si>
  <si>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</si>
  <si>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</si>
  <si>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</si>
  <si>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</si>
  <si>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</si>
  <si>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</si>
  <si>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</si>
  <si>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</si>
  <si>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</si>
  <si>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</si>
  <si>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</si>
  <si>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</si>
  <si>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</si>
  <si>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</si>
  <si>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</si>
  <si>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</si>
  <si>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</si>
  <si>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</si>
  <si>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</si>
  <si>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</si>
  <si>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</si>
  <si>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</si>
  <si>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</si>
  <si>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</si>
  <si>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</si>
  <si>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</si>
  <si>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</si>
  <si>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</si>
  <si>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</si>
  <si>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</si>
  <si>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</si>
  <si>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</si>
  <si>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</si>
  <si>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</si>
  <si>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</si>
  <si>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</si>
  <si>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</si>
  <si>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</si>
  <si>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</si>
  <si>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</si>
  <si>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</si>
  <si>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</si>
  <si>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</si>
  <si>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</si>
  <si>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</si>
  <si>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</si>
  <si>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</si>
  <si>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</si>
  <si>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</si>
  <si>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</si>
  <si>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</si>
  <si>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</si>
  <si>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</si>
  <si>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</si>
  <si>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</si>
  <si>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</si>
  <si>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</si>
  <si>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</si>
  <si>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</si>
  <si>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</si>
  <si>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</si>
  <si>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</si>
  <si>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</si>
  <si>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</si>
  <si>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</si>
  <si>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</si>
  <si>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</si>
  <si>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</si>
  <si>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</si>
  <si>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</si>
  <si>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</si>
  <si>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</si>
  <si>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</si>
  <si>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</si>
  <si>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</si>
  <si>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</si>
  <si>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</si>
  <si>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</si>
  <si>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</si>
  <si>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</si>
  <si>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</si>
  <si>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</si>
  <si>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</si>
  <si>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</si>
  <si>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</si>
  <si>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</si>
  <si>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</si>
  <si>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</si>
  <si>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</si>
  <si>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</si>
  <si>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</si>
  <si>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</si>
  <si>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</si>
  <si>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</si>
  <si>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</si>
  <si>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</si>
  <si>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</si>
  <si>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</si>
  <si>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</si>
  <si>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</si>
  <si>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</si>
  <si>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</si>
  <si>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</si>
  <si>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</si>
  <si>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</si>
  <si>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</si>
  <si>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</si>
  <si>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</si>
  <si>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</si>
  <si>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</si>
  <si>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</si>
  <si>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</si>
  <si>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</si>
  <si>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</si>
  <si>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</si>
  <si>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</si>
  <si>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</si>
  <si>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</si>
  <si>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</si>
  <si>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</si>
  <si>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</si>
  <si>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</si>
  <si>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</si>
  <si>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</si>
  <si>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</si>
  <si>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</si>
  <si>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</si>
  <si>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</si>
  <si>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</si>
  <si>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</si>
  <si>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</si>
  <si>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</si>
  <si>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</si>
  <si>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</si>
  <si>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</si>
  <si>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</si>
  <si>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</si>
  <si>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</si>
  <si>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</si>
  <si>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</si>
  <si>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</si>
  <si>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</si>
  <si>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</si>
  <si>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</si>
  <si>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</si>
  <si>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</si>
  <si>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</si>
  <si>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</si>
  <si>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</si>
  <si>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</si>
  <si>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</si>
  <si>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</si>
  <si>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</si>
  <si>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</si>
  <si>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</si>
  <si>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</si>
  <si>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</si>
  <si>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</si>
  <si>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</si>
  <si>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</si>
  <si>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</si>
  <si>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</si>
  <si>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</si>
  <si>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</si>
  <si>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</si>
  <si>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</si>
  <si>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</si>
  <si>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</si>
  <si>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</si>
  <si>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</si>
  <si>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</si>
  <si>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</si>
  <si>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</si>
  <si>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</si>
  <si>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</si>
  <si>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</si>
  <si>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</si>
  <si>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</si>
  <si>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</si>
  <si>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</si>
  <si>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</si>
  <si>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</si>
  <si>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</si>
  <si>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</si>
  <si>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</si>
  <si>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</si>
  <si>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</si>
  <si>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</si>
  <si>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</si>
  <si>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</si>
  <si>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</si>
  <si>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</si>
  <si>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</si>
  <si>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</si>
  <si>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</si>
  <si>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</si>
  <si>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</si>
  <si>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</si>
  <si>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</si>
  <si>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</si>
  <si>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</si>
  <si>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</si>
  <si>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</si>
  <si>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</si>
  <si>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</si>
  <si>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</si>
  <si>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</si>
  <si>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</si>
  <si>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</si>
  <si>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</si>
  <si>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</si>
  <si>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</si>
  <si>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</si>
  <si>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</si>
  <si>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</si>
  <si>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</si>
  <si>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</si>
  <si>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</si>
  <si>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</si>
  <si>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</si>
  <si>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</si>
  <si>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</si>
  <si>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</si>
  <si>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</si>
  <si>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</si>
  <si>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</si>
  <si>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</si>
  <si>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</si>
  <si>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</si>
  <si>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</si>
  <si>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</si>
  <si>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</si>
  <si>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</si>
  <si>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</si>
  <si>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</si>
  <si>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</si>
  <si>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</si>
  <si>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</si>
  <si>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</si>
  <si>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</si>
  <si>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</si>
  <si>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</si>
  <si>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</si>
  <si>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</si>
  <si>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</si>
  <si>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</si>
  <si>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</si>
  <si>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</si>
  <si>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</si>
  <si>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</si>
  <si>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</si>
  <si>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</si>
  <si>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</si>
  <si>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</si>
  <si>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</si>
  <si>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</si>
  <si>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</si>
  <si>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</si>
  <si>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</si>
  <si>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</si>
  <si>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</si>
  <si>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</si>
  <si>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</si>
  <si>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</si>
  <si>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</si>
  <si>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</si>
  <si>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</si>
  <si>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</si>
  <si>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</si>
  <si>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</si>
  <si>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</si>
  <si>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</si>
  <si>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</si>
  <si>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</si>
  <si>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</si>
  <si>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</si>
  <si>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</si>
  <si>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</si>
  <si>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</si>
  <si>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</si>
  <si>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</si>
  <si>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</si>
  <si>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</si>
  <si>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</si>
  <si>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</si>
  <si>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</si>
  <si>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</si>
  <si>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</si>
  <si>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</si>
  <si>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</si>
  <si>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</si>
  <si>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</si>
  <si>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</si>
  <si>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</si>
  <si>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</si>
  <si>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</si>
  <si>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</si>
  <si>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</si>
  <si>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</si>
  <si>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</si>
  <si>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</si>
  <si>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</si>
  <si>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</si>
  <si>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</si>
  <si>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</si>
  <si>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</si>
  <si>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</si>
  <si>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</si>
  <si>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</si>
  <si>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</si>
  <si>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</si>
  <si>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</si>
  <si>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</si>
  <si>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</si>
  <si>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</si>
  <si>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</si>
  <si>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</si>
  <si>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</si>
  <si>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</si>
  <si>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</si>
  <si>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</si>
  <si>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</si>
  <si>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</si>
  <si>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</si>
  <si>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</si>
  <si>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</si>
  <si>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</si>
  <si>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</si>
  <si>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</si>
  <si>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</si>
  <si>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</si>
  <si>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</si>
  <si>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</si>
  <si>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</si>
  <si>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</si>
  <si>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</si>
  <si>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</si>
  <si>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</si>
  <si>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</si>
  <si>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</si>
  <si>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</si>
  <si>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</si>
  <si>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</si>
  <si>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</si>
  <si>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</si>
  <si>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</si>
  <si>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</si>
  <si>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</si>
  <si>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</si>
  <si>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</si>
  <si>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</si>
  <si>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</si>
  <si>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</si>
  <si>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</si>
  <si>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</si>
  <si>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</si>
  <si>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</si>
  <si>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</si>
  <si>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</si>
  <si>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</si>
  <si>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</si>
  <si>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</si>
  <si>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</si>
  <si>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</si>
  <si>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</si>
  <si>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</si>
  <si>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</si>
  <si>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</si>
  <si>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</si>
  <si>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</si>
  <si>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</si>
  <si>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</si>
  <si>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</si>
  <si>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</si>
  <si>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</si>
  <si>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</si>
  <si>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</si>
  <si>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</si>
  <si>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</si>
  <si>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</si>
  <si>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</si>
  <si>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</si>
  <si>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</si>
  <si>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</si>
  <si>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</si>
  <si>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</si>
  <si>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</si>
  <si>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</si>
  <si>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</si>
  <si>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</si>
  <si>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</si>
  <si>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</si>
  <si>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</si>
  <si>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</si>
  <si>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</si>
  <si>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</si>
  <si>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</si>
  <si>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</si>
  <si>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</si>
  <si>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</si>
  <si>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</si>
  <si>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</si>
  <si>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</si>
  <si>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</si>
  <si>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</si>
  <si>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</si>
  <si>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</si>
  <si>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</si>
  <si>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</si>
  <si>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</si>
  <si>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</si>
  <si>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</si>
  <si>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</si>
  <si>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</si>
  <si>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</si>
  <si>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</si>
  <si>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</si>
  <si>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</si>
  <si>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</si>
  <si>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</si>
  <si>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</si>
  <si>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</si>
  <si>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</si>
  <si>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</si>
  <si>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</si>
  <si>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</si>
  <si>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</si>
  <si>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</si>
  <si>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</si>
  <si>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</si>
  <si>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</si>
  <si>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</si>
  <si>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</si>
  <si>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</si>
  <si>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</si>
  <si>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</si>
  <si>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</si>
  <si>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</si>
  <si>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</si>
  <si>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</si>
  <si>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</si>
  <si>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</si>
  <si>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</si>
  <si>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</si>
  <si>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</si>
  <si>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</si>
  <si>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</si>
  <si>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</si>
  <si>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</si>
  <si>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</si>
  <si>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</si>
  <si>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</si>
  <si>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</si>
  <si>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</si>
  <si>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</si>
  <si>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</si>
  <si>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</si>
  <si>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</si>
  <si>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</si>
  <si>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</si>
  <si>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</si>
  <si>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</si>
  <si>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</si>
  <si>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</si>
  <si>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</si>
  <si>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</si>
  <si>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</si>
  <si>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</si>
  <si>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</si>
  <si>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</si>
  <si>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</si>
  <si>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</si>
  <si>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</si>
  <si>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</si>
  <si>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</si>
  <si>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</si>
  <si>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</si>
  <si>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</si>
  <si>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</si>
  <si>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</si>
  <si>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</si>
  <si>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</si>
  <si>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</si>
  <si>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</si>
  <si>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</si>
  <si>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</si>
  <si>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</si>
  <si>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</si>
  <si>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</si>
  <si>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</si>
  <si>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</si>
  <si>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</si>
  <si>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</si>
  <si>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</si>
  <si>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</si>
  <si>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</si>
  <si>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</si>
  <si>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</si>
  <si>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</si>
  <si>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</si>
  <si>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</si>
  <si>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</si>
  <si>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</si>
  <si>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</si>
  <si>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</si>
  <si>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</si>
  <si>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</si>
  <si>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</si>
  <si>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</si>
  <si>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</si>
  <si>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</si>
  <si>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</si>
  <si>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</si>
  <si>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</si>
  <si>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</si>
  <si>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</si>
  <si>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</si>
  <si>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</si>
  <si>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</si>
  <si>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</si>
  <si>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</si>
  <si>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</si>
  <si>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</si>
  <si>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</si>
  <si>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</si>
  <si>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</si>
  <si>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</si>
  <si>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</si>
  <si>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</si>
  <si>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</si>
  <si>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</si>
  <si>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</si>
  <si>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</si>
  <si>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</si>
  <si>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</si>
  <si>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</si>
  <si>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</si>
  <si>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</si>
  <si>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</si>
  <si>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</si>
  <si>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</si>
  <si>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</si>
  <si>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</si>
  <si>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</si>
  <si>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</si>
  <si>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</si>
  <si>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</si>
  <si>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</si>
  <si>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</si>
  <si>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</si>
  <si>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</si>
  <si>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</si>
  <si>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</si>
  <si>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</si>
  <si>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</si>
  <si>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</si>
  <si>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</si>
  <si>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</si>
  <si>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</si>
  <si>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</si>
  <si>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</si>
  <si>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</si>
  <si>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</si>
  <si>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</si>
  <si>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</si>
  <si>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</si>
  <si>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</si>
  <si>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</si>
  <si>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</si>
  <si>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</si>
  <si>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</si>
  <si>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</si>
  <si>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</si>
  <si>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</si>
  <si>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</si>
  <si>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</si>
  <si>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</si>
  <si>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</si>
  <si>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</si>
  <si>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</si>
  <si>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</si>
  <si>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</si>
  <si>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</si>
  <si>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</si>
  <si>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</si>
  <si>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</si>
  <si>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</si>
  <si>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</si>
  <si>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</si>
  <si>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</si>
  <si>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</si>
  <si>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</si>
  <si>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</si>
  <si>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</si>
  <si>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</si>
  <si>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</si>
  <si>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</si>
  <si>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</si>
  <si>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</si>
  <si>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</si>
  <si>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</si>
  <si>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</si>
  <si>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</si>
  <si>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</si>
  <si>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</si>
  <si>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</si>
  <si>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</si>
  <si>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</si>
  <si>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</si>
  <si>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</si>
  <si>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</si>
  <si>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</si>
  <si>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</si>
  <si>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</si>
  <si>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</si>
  <si>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</si>
  <si>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</si>
  <si>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</si>
  <si>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</si>
  <si>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</si>
  <si>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</si>
  <si>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</si>
  <si>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</si>
  <si>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</si>
  <si>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</si>
  <si>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</si>
  <si>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</si>
  <si>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</si>
  <si>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</si>
  <si>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</si>
  <si>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</si>
  <si>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</si>
  <si>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</si>
  <si>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</si>
  <si>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</si>
  <si>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</si>
  <si>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</si>
  <si>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</si>
  <si>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</si>
  <si>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</si>
  <si>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</si>
  <si>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</si>
  <si>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</si>
  <si>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</si>
  <si>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</si>
  <si>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</si>
  <si>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</si>
  <si>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</si>
  <si>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</si>
  <si>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</si>
  <si>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</si>
  <si>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</si>
  <si>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</si>
  <si>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</si>
  <si>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</si>
  <si>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</si>
  <si>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</si>
  <si>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</si>
  <si>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</si>
  <si>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</si>
  <si>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</si>
  <si>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</si>
  <si>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</si>
  <si>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</si>
  <si>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</si>
  <si>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</si>
  <si>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</si>
  <si>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</si>
  <si>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</si>
  <si>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</si>
  <si>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</si>
  <si>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</si>
  <si>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</si>
  <si>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</si>
  <si>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</si>
  <si>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</si>
  <si>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</si>
  <si>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</si>
  <si>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</si>
  <si>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</si>
  <si>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</si>
  <si>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</si>
  <si>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</si>
  <si>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</si>
  <si>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</si>
  <si>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</si>
  <si>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</si>
  <si>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</si>
  <si>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</si>
  <si>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</si>
  <si>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</si>
  <si>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</si>
  <si>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</si>
  <si>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</si>
  <si>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</si>
  <si>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</si>
  <si>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</si>
  <si>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</si>
  <si>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</si>
  <si>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</si>
  <si>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</si>
  <si>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</si>
  <si>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</si>
  <si>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</si>
  <si>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</si>
  <si>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</si>
  <si>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</si>
  <si>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</si>
  <si>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</si>
  <si>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</si>
  <si>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</si>
  <si>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</si>
  <si>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</si>
  <si>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</si>
  <si>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</si>
  <si>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</si>
  <si>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</si>
  <si>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</si>
  <si>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</si>
  <si>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</si>
  <si>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</si>
  <si>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</si>
  <si>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</si>
  <si>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</si>
  <si>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</si>
  <si>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</si>
  <si>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</si>
  <si>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</si>
  <si>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</si>
  <si>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</si>
  <si>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</si>
  <si>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</si>
  <si>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</si>
  <si>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</si>
  <si>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</si>
  <si>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</si>
  <si>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</si>
  <si>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</si>
  <si>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</si>
  <si>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</si>
  <si>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</si>
  <si>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</si>
  <si>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</si>
  <si>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</si>
  <si>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</si>
  <si>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</si>
  <si>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</si>
  <si>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</si>
  <si>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</si>
  <si>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</si>
  <si>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</si>
  <si>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</si>
  <si>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</si>
  <si>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</si>
  <si>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</si>
  <si>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</si>
  <si>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</si>
  <si>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</si>
  <si>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</si>
  <si>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</si>
  <si>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</si>
  <si>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</si>
  <si>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</si>
  <si>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</si>
  <si>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</si>
  <si>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</si>
  <si>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</si>
  <si>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</si>
  <si>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</si>
  <si>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</si>
  <si>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</si>
  <si>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</si>
  <si>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</si>
  <si>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</si>
  <si>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</si>
  <si>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</si>
  <si>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</si>
  <si>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</si>
  <si>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</si>
  <si>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</si>
  <si>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</si>
  <si>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</si>
  <si>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</si>
  <si>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</si>
  <si>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</si>
  <si>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</si>
  <si>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</si>
  <si>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</si>
  <si>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</si>
  <si>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</si>
  <si>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</si>
  <si>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</si>
  <si>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</si>
  <si>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</si>
  <si>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</si>
  <si>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</si>
  <si>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</si>
  <si>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</si>
  <si>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</si>
  <si>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</si>
  <si>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</si>
  <si>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</si>
  <si>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</si>
  <si>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</si>
  <si>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</si>
  <si>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</si>
  <si>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</si>
  <si>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</si>
  <si>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</si>
  <si>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</si>
  <si>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</si>
  <si>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</si>
  <si>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</si>
  <si>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</si>
  <si>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</si>
  <si>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</si>
  <si>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</si>
  <si>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</si>
  <si>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</si>
  <si>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</si>
  <si>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</si>
  <si>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</si>
  <si>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</si>
  <si>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</si>
  <si>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</si>
  <si>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</si>
  <si>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</si>
  <si>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</si>
  <si>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</si>
  <si>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</si>
  <si>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</si>
  <si>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</si>
  <si>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</si>
  <si>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</si>
  <si>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</si>
  <si>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</si>
  <si>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</si>
  <si>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</si>
  <si>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</si>
  <si>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</si>
  <si>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</si>
  <si>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</si>
  <si>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</si>
  <si>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</si>
  <si>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</si>
  <si>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</si>
  <si>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</si>
  <si>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</si>
  <si>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</si>
  <si>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</si>
  <si>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</si>
  <si>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</si>
  <si>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</si>
  <si>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</si>
  <si>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</si>
  <si>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</si>
  <si>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</si>
  <si>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</si>
  <si>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</si>
  <si>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</si>
  <si>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</si>
  <si>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</si>
  <si>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</si>
  <si>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</si>
  <si>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</si>
  <si>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</si>
  <si>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</si>
  <si>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</si>
  <si>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</si>
  <si>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</si>
  <si>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</si>
  <si>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</si>
  <si>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</si>
  <si>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</si>
  <si>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</si>
  <si>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</si>
  <si>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</si>
  <si>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</si>
  <si>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</si>
  <si>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</si>
  <si>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</si>
  <si>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</si>
  <si>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</si>
  <si>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</si>
  <si>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</si>
  <si>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</si>
  <si>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</si>
  <si>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</si>
  <si>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</si>
  <si>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</si>
  <si>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</si>
  <si>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</si>
  <si>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</si>
  <si>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</si>
  <si>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</si>
  <si>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</si>
  <si>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</si>
  <si>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</si>
  <si>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</si>
  <si>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</si>
  <si>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</si>
  <si>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</si>
  <si>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</si>
  <si>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</si>
  <si>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</si>
  <si>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</si>
  <si>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</si>
  <si>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</si>
  <si>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</si>
  <si>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</si>
  <si>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</si>
  <si>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</si>
  <si>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</si>
  <si>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</si>
  <si>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</si>
  <si>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</si>
  <si>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</si>
  <si>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</si>
  <si>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</si>
  <si>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</si>
  <si>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</si>
  <si>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</si>
  <si>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</si>
  <si>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</si>
  <si>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</si>
  <si>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</si>
  <si>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</si>
  <si>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</si>
  <si>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</si>
  <si>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</si>
  <si>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</si>
  <si>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</si>
  <si>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</si>
  <si>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</si>
  <si>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</si>
  <si>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</si>
  <si>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</si>
  <si>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</si>
  <si>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</si>
  <si>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</si>
  <si>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</si>
  <si>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</si>
  <si>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</si>
  <si>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</si>
  <si>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</si>
  <si>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</si>
  <si>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</si>
  <si>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</si>
  <si>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</si>
  <si>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</si>
  <si>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</si>
  <si>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</si>
  <si>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</si>
  <si>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</si>
  <si>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</si>
  <si>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</si>
  <si>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</si>
  <si>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</si>
  <si>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</si>
  <si>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</si>
  <si>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</si>
  <si>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</si>
  <si>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</si>
  <si>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</si>
  <si>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</si>
  <si>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</si>
  <si>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</si>
  <si>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</si>
  <si>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</si>
  <si>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</si>
  <si>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</si>
  <si>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</si>
  <si>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</si>
  <si>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</si>
  <si>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</si>
  <si>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</si>
  <si>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</si>
  <si>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</si>
  <si>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</si>
  <si>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</si>
  <si>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</si>
  <si>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</si>
  <si>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</si>
  <si>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</si>
  <si>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</si>
  <si>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</si>
  <si>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</si>
  <si>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</si>
  <si>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</si>
  <si>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</si>
  <si>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</si>
  <si>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</si>
  <si>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</si>
  <si>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</si>
  <si>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</si>
  <si>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</si>
  <si>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</si>
  <si>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</si>
  <si>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</si>
  <si>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</si>
  <si>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</si>
  <si>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</si>
  <si>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</si>
  <si>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</si>
  <si>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</si>
  <si>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</si>
  <si>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</si>
  <si>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</si>
  <si>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</si>
  <si>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</si>
  <si>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</si>
  <si>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</si>
  <si>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</si>
  <si>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</si>
  <si>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</si>
  <si>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</si>
  <si>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</si>
  <si>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</si>
  <si>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</si>
  <si>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</si>
  <si>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</si>
  <si>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</si>
  <si>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</si>
  <si>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</si>
  <si>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</si>
  <si>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</si>
  <si>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</si>
  <si>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</si>
  <si>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</si>
  <si>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</si>
  <si>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</si>
  <si>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</si>
  <si>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</si>
  <si>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</si>
  <si>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</si>
  <si>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</si>
  <si>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</si>
  <si>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</si>
  <si>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</si>
  <si>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</si>
  <si>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</si>
  <si>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</si>
  <si>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</si>
  <si>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</si>
  <si>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</si>
  <si>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</si>
  <si>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</si>
  <si>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</si>
  <si>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</si>
  <si>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</si>
  <si>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</si>
  <si>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</si>
  <si>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</si>
  <si>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</si>
  <si>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</si>
  <si>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</si>
  <si>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</si>
  <si>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</si>
  <si>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</si>
  <si>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</si>
  <si>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</si>
  <si>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</si>
  <si>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</si>
  <si>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</si>
  <si>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</si>
  <si>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</si>
  <si>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</si>
  <si>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</si>
  <si>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</si>
  <si>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</si>
  <si>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</si>
  <si>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</si>
  <si>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</si>
  <si>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</si>
  <si>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</si>
  <si>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</si>
  <si>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</si>
  <si>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</si>
  <si>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</si>
  <si>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</si>
  <si>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</si>
  <si>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</si>
  <si>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</si>
  <si>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</si>
  <si>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</si>
  <si>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</si>
  <si>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</si>
  <si>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</si>
  <si>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</si>
  <si>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</si>
  <si>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</si>
  <si>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</si>
  <si>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</si>
  <si>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</si>
  <si>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</si>
  <si>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</si>
  <si>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</si>
  <si>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</si>
  <si>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</si>
  <si>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</si>
  <si>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</si>
  <si>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</si>
  <si>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</si>
  <si>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</si>
  <si>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</si>
  <si>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</si>
  <si>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</si>
  <si>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</si>
  <si>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</si>
  <si>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</si>
  <si>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</si>
  <si>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</si>
  <si>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</si>
  <si>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</si>
  <si>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</si>
  <si>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</si>
  <si>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</si>
  <si>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</si>
  <si>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</si>
  <si>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</si>
  <si>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</si>
  <si>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</si>
  <si>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</si>
  <si>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</si>
  <si>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</si>
  <si>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</si>
  <si>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</si>
  <si>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</si>
  <si>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</si>
  <si>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</si>
  <si>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</si>
  <si>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</si>
  <si>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</si>
  <si>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</si>
  <si>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</si>
  <si>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</si>
  <si>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</si>
  <si>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</si>
  <si>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</si>
  <si>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</si>
  <si>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</si>
  <si>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</si>
  <si>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</si>
  <si>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</si>
  <si>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</si>
  <si>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</si>
  <si>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</si>
  <si>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</si>
  <si>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</si>
  <si>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</si>
  <si>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</si>
  <si>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</si>
  <si>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</si>
  <si>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</si>
  <si>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</si>
  <si>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</si>
  <si>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</si>
  <si>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</si>
  <si>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</si>
  <si>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</si>
  <si>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</si>
  <si>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</si>
  <si>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</si>
  <si>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</si>
  <si>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</si>
  <si>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</si>
  <si>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</si>
  <si>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</si>
  <si>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</si>
  <si>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</si>
  <si>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</si>
  <si>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</si>
  <si>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</si>
  <si>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</si>
  <si>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</si>
  <si>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</si>
  <si>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</si>
  <si>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</si>
  <si>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</si>
  <si>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</si>
  <si>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</si>
  <si>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</si>
  <si>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</si>
  <si>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</si>
  <si>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</si>
  <si>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</si>
  <si>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</si>
  <si>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</si>
  <si>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</si>
  <si>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</si>
  <si>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</si>
  <si>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</si>
  <si>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</si>
  <si>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</si>
  <si>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</si>
  <si>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</si>
  <si>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</si>
  <si>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</si>
  <si>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</si>
  <si>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</si>
  <si>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</si>
  <si>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</si>
  <si>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</si>
  <si>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</si>
  <si>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</si>
  <si>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</si>
  <si>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</si>
  <si>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</si>
  <si>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</si>
  <si>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</si>
  <si>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</si>
  <si>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</si>
  <si>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</si>
  <si>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</si>
  <si>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</si>
  <si>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</si>
  <si>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</si>
  <si>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</si>
  <si>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</si>
  <si>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</si>
  <si>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</si>
  <si>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</si>
  <si>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</si>
  <si>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</si>
  <si>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</si>
  <si>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</si>
  <si>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</si>
  <si>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</si>
  <si>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</si>
  <si>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</si>
  <si>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</si>
  <si>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</si>
  <si>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</si>
  <si>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</si>
  <si>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</si>
  <si>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</si>
  <si>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</si>
  <si>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</si>
  <si>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</si>
  <si>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</si>
  <si>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</si>
  <si>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</si>
  <si>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</si>
  <si>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</si>
  <si>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</si>
  <si>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</si>
  <si>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</si>
  <si>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</si>
  <si>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</si>
  <si>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</si>
  <si>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</si>
  <si>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</si>
  <si>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</si>
  <si>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</si>
  <si>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</si>
  <si>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</si>
  <si>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</si>
  <si>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</si>
  <si>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</si>
  <si>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</si>
  <si>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</si>
  <si>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</si>
  <si>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</si>
  <si>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</si>
  <si>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</si>
  <si>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</si>
  <si>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</si>
  <si>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</si>
  <si>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</si>
  <si>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</si>
  <si>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</si>
  <si>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</si>
  <si>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</si>
  <si>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</si>
  <si>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</si>
  <si>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</si>
  <si>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</si>
  <si>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</si>
  <si>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</si>
  <si>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</si>
  <si>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</si>
  <si>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</si>
  <si>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</si>
  <si>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</si>
  <si>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</si>
  <si>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</si>
  <si>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</si>
  <si>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</si>
  <si>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</si>
  <si>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</si>
  <si>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</si>
  <si>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</si>
  <si>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</si>
  <si>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</si>
  <si>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</si>
  <si>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</si>
  <si>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</si>
  <si>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</si>
  <si>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</si>
  <si>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</si>
  <si>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</si>
  <si>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</si>
  <si>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</si>
  <si>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</si>
  <si>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</si>
  <si>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</si>
  <si>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</si>
  <si>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</si>
  <si>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</si>
  <si>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</si>
  <si>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</si>
  <si>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</si>
  <si>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</si>
  <si>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</si>
  <si>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</si>
  <si>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</si>
  <si>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</si>
  <si>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</si>
  <si>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</si>
  <si>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</si>
  <si>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</si>
  <si>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</si>
  <si>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</si>
  <si>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</si>
  <si>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</si>
  <si>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</si>
  <si>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</si>
  <si>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</si>
  <si>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</si>
  <si>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</si>
  <si>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</si>
  <si>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</si>
  <si>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</si>
  <si>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</si>
  <si>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</si>
  <si>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</si>
  <si>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</si>
  <si>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</si>
  <si>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</si>
  <si>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</si>
  <si>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</si>
  <si>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</si>
  <si>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</si>
  <si>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</si>
  <si>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</si>
  <si>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</si>
  <si>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</si>
  <si>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</si>
  <si>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</si>
  <si>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</si>
  <si>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</si>
  <si>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</si>
  <si>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</si>
  <si>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</si>
  <si>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</si>
  <si>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</si>
  <si>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</si>
  <si>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</si>
  <si>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</si>
  <si>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</si>
  <si>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</si>
  <si>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</si>
  <si>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</si>
  <si>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</si>
  <si>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</si>
  <si>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</si>
  <si>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</si>
  <si>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</si>
  <si>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</si>
  <si>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</si>
  <si>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</si>
  <si>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</si>
  <si>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</si>
  <si>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</si>
  <si>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</si>
  <si>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</si>
  <si>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</si>
  <si>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</si>
  <si>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</si>
  <si>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</si>
  <si>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</si>
  <si>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</si>
  <si>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</si>
  <si>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</si>
  <si>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</si>
  <si>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</si>
  <si>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</si>
  <si>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</si>
  <si>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</si>
  <si>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</si>
  <si>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</si>
  <si>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</si>
  <si>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</si>
  <si>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</si>
  <si>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</si>
  <si>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</si>
  <si>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</si>
  <si>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</si>
  <si>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</si>
  <si>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</si>
  <si>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</si>
  <si>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</si>
  <si>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</si>
  <si>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</si>
  <si>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</si>
  <si>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</si>
  <si>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</si>
  <si>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</si>
  <si>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</si>
  <si>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</si>
  <si>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</si>
  <si>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</si>
  <si>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</si>
  <si>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</si>
  <si>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</si>
  <si>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</si>
  <si>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</si>
  <si>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</si>
  <si>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</si>
  <si>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</si>
  <si>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</si>
  <si>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</si>
  <si>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</si>
  <si>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</si>
  <si>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</si>
  <si>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</si>
  <si>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</si>
  <si>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</si>
  <si>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</si>
  <si>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</si>
  <si>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</si>
  <si>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</si>
  <si>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</si>
  <si>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</si>
  <si>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</si>
  <si>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</si>
  <si>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</si>
  <si>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</si>
  <si>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</si>
  <si>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</si>
  <si>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</si>
  <si>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</si>
  <si>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</si>
  <si>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</si>
  <si>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</si>
  <si>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</si>
  <si>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</si>
  <si>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</si>
  <si>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</si>
  <si>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</si>
  <si>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</si>
  <si>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</si>
  <si>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</si>
  <si>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</si>
  <si>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</si>
  <si>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</si>
  <si>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</si>
  <si>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</si>
  <si>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</si>
  <si>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</si>
  <si>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</si>
  <si>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</si>
  <si>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</si>
  <si>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</si>
  <si>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</si>
  <si>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</si>
  <si>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</si>
  <si>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</si>
  <si>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</si>
  <si>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</si>
  <si>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</si>
  <si>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</si>
  <si>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</si>
  <si>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</si>
  <si>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</si>
  <si>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</si>
  <si>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</si>
  <si>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</si>
  <si>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</si>
  <si>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</si>
  <si>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</si>
  <si>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</si>
  <si>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</si>
  <si>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</si>
  <si>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</si>
  <si>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</si>
  <si>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</si>
  <si>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</si>
  <si>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</si>
  <si>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</si>
  <si>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</si>
  <si>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</si>
  <si>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</si>
  <si>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</si>
  <si>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</si>
  <si>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</si>
  <si>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</si>
  <si>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</si>
  <si>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</si>
  <si>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</si>
  <si>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</si>
  <si>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</si>
  <si>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</si>
  <si>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</si>
  <si>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</si>
  <si>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</si>
  <si>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</si>
  <si>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</si>
  <si>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</si>
  <si>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</si>
  <si>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</si>
  <si>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</si>
  <si>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</si>
  <si>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</si>
  <si>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</si>
  <si>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</si>
  <si>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</si>
  <si>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</si>
  <si>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</si>
  <si>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</si>
  <si>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</si>
  <si>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</si>
  <si>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</si>
  <si>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</si>
  <si>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</si>
  <si>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</si>
  <si>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</si>
  <si>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</si>
  <si>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</si>
  <si>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</si>
  <si>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</si>
  <si>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</si>
  <si>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</si>
  <si>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</si>
  <si>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</si>
  <si>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</si>
  <si>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</si>
  <si>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</si>
  <si>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</si>
  <si>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</si>
  <si>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</si>
  <si>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</si>
  <si>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</si>
  <si>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</si>
  <si>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</si>
  <si>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</si>
  <si>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</si>
  <si>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</si>
  <si>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</si>
  <si>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</si>
  <si>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</si>
  <si>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</si>
  <si>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</si>
  <si>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</si>
  <si>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</si>
  <si>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</si>
  <si>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</si>
  <si>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</si>
  <si>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</si>
  <si>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</si>
  <si>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</si>
  <si>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</si>
  <si>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</si>
  <si>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</si>
  <si>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</si>
  <si>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</si>
  <si>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</si>
  <si>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</si>
  <si>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</si>
  <si>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</si>
  <si>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</si>
  <si>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</si>
  <si>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</si>
  <si>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</si>
  <si>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</si>
  <si>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</si>
  <si>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</si>
  <si>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</si>
  <si>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</si>
  <si>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</si>
  <si>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</si>
  <si>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</si>
  <si>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</si>
  <si>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</si>
  <si>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</si>
  <si>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</si>
  <si>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</si>
  <si>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</si>
  <si>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</si>
  <si>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</si>
  <si>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</si>
  <si>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</si>
  <si>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</si>
  <si>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</si>
  <si>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</si>
  <si>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</si>
  <si>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</si>
  <si>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</si>
  <si>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</si>
  <si>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</si>
  <si>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</si>
  <si>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</si>
  <si>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</si>
  <si>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</si>
  <si>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</si>
  <si>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</si>
  <si>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</si>
  <si>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</si>
  <si>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</si>
  <si>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</si>
  <si>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</si>
  <si>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</si>
  <si>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</si>
  <si>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</si>
  <si>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</si>
  <si>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</si>
  <si>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</si>
  <si>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</si>
  <si>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</si>
  <si>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</si>
  <si>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</si>
  <si>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</si>
  <si>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</si>
  <si>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</si>
  <si>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</si>
  <si>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</si>
  <si>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</si>
  <si>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</si>
  <si>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</si>
  <si>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</si>
  <si>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</si>
  <si>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</si>
  <si>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</si>
  <si>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</si>
  <si>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</si>
  <si>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</si>
  <si>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</si>
  <si>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</si>
  <si>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</si>
  <si>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</si>
  <si>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</si>
  <si>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</si>
  <si>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</si>
  <si>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</si>
  <si>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</si>
  <si>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</si>
  <si>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</si>
  <si>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</si>
  <si>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</si>
  <si>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</si>
  <si>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</si>
  <si>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</si>
  <si>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</si>
  <si>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</si>
  <si>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</si>
  <si>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</si>
  <si>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</si>
  <si>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</si>
  <si>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</si>
  <si>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</si>
  <si>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</si>
  <si>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</si>
  <si>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</si>
  <si>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</si>
  <si>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</si>
  <si>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</si>
  <si>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</si>
  <si>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</si>
  <si>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</si>
  <si>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</si>
  <si>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</si>
  <si>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</si>
  <si>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</si>
  <si>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</si>
  <si>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</si>
  <si>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</si>
  <si>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</si>
  <si>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</si>
  <si>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</si>
  <si>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</si>
  <si>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</si>
  <si>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</si>
  <si>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</si>
  <si>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</si>
  <si>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</si>
  <si>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</si>
  <si>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</si>
  <si>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</si>
  <si>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</si>
  <si>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</si>
  <si>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</si>
  <si>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</si>
  <si>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</si>
  <si>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</si>
  <si>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</si>
  <si>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</si>
  <si>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</si>
  <si>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</si>
  <si>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</si>
  <si>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</si>
  <si>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</si>
  <si>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</si>
  <si>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</si>
  <si>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</si>
  <si>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</si>
  <si>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</si>
  <si>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</si>
  <si>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</si>
  <si>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</si>
  <si>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</si>
  <si>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</si>
  <si>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</si>
  <si>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</si>
  <si>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</si>
  <si>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</si>
  <si>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</si>
  <si>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</si>
  <si>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</si>
  <si>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</si>
  <si>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</si>
  <si>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</si>
  <si>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</si>
  <si>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</si>
  <si>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</si>
  <si>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</si>
  <si>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</si>
  <si>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</si>
  <si>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</si>
  <si>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</si>
  <si>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</si>
  <si>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</si>
  <si>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</si>
  <si>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</si>
  <si>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</si>
  <si>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</si>
  <si>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</si>
  <si>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</si>
  <si>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</si>
  <si>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</si>
  <si>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</si>
  <si>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</si>
  <si>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</si>
  <si>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</si>
  <si>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</si>
  <si>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</si>
  <si>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</si>
  <si>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</si>
  <si>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</si>
  <si>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</si>
  <si>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</si>
  <si>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</si>
  <si>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</si>
  <si>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</si>
  <si>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</si>
  <si>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</si>
  <si>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</si>
  <si>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</si>
  <si>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</si>
  <si>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</si>
  <si>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</si>
  <si>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</si>
  <si>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</si>
  <si>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</si>
  <si>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</si>
  <si>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</si>
  <si>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</si>
  <si>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</si>
  <si>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</si>
  <si>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</si>
  <si>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</si>
  <si>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</si>
  <si>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</si>
  <si>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</si>
  <si>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</si>
  <si>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</si>
  <si>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</si>
  <si>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</si>
  <si>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</si>
  <si>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</si>
  <si>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</si>
  <si>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</si>
  <si>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</si>
  <si>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</si>
  <si>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</si>
  <si>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</si>
  <si>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</si>
  <si>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</si>
  <si>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</si>
  <si>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</si>
  <si>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</si>
  <si>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</si>
  <si>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</si>
  <si>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</si>
  <si>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</si>
  <si>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</si>
  <si>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</si>
  <si>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</si>
  <si>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</si>
  <si>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</si>
  <si>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</si>
  <si>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</si>
  <si>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</si>
  <si>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</si>
  <si>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</si>
  <si>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</si>
  <si>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</si>
  <si>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</si>
  <si>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</si>
  <si>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</si>
  <si>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</si>
  <si>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</si>
  <si>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</si>
  <si>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</si>
  <si>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</si>
  <si>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</si>
  <si>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</si>
  <si>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</si>
  <si>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</si>
  <si>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</si>
  <si>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</si>
  <si>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</si>
  <si>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</si>
  <si>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</si>
  <si>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</si>
  <si>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</si>
  <si>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</si>
  <si>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</si>
  <si>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</si>
  <si>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</si>
  <si>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</si>
  <si>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</si>
  <si>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</si>
  <si>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</si>
  <si>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</si>
  <si>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</si>
  <si>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</si>
  <si>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</si>
  <si>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</si>
  <si>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</si>
  <si>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</si>
  <si>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</si>
  <si>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</si>
  <si>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</si>
  <si>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</si>
  <si>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</si>
  <si>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</si>
  <si>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</si>
  <si>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</si>
  <si>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</si>
  <si>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</si>
  <si>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</si>
  <si>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</si>
  <si>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</si>
  <si>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</si>
  <si>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</si>
  <si>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</si>
  <si>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</si>
  <si>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</si>
  <si>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</si>
  <si>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</si>
  <si>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</si>
  <si>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</si>
  <si>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</si>
  <si>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</si>
  <si>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</si>
  <si>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</si>
  <si>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</si>
  <si>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</si>
  <si>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</si>
  <si>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</si>
  <si>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</si>
  <si>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</si>
  <si>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</si>
  <si>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</si>
  <si>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</si>
  <si>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</si>
  <si>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</si>
  <si>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</si>
  <si>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</si>
  <si>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</si>
  <si>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</si>
  <si>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</si>
  <si>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</si>
  <si>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</si>
  <si>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</si>
  <si>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</si>
  <si>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</si>
  <si>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</si>
  <si>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</si>
  <si>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</si>
  <si>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</si>
  <si>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</si>
  <si>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</si>
  <si>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</si>
  <si>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</si>
  <si>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</si>
  <si>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</si>
  <si>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</si>
  <si>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</si>
  <si>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</si>
  <si>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</si>
  <si>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</si>
  <si>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</si>
  <si>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</si>
  <si>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</si>
  <si>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</si>
  <si>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</si>
  <si>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</si>
  <si>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</si>
  <si>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</si>
  <si>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</si>
  <si>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</si>
  <si>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</si>
  <si>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</si>
  <si>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</si>
  <si>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</si>
  <si>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</si>
  <si>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</si>
  <si>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</si>
  <si>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</si>
  <si>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</si>
  <si>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</si>
  <si>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</si>
  <si>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</si>
  <si>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</si>
  <si>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</si>
  <si>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</si>
  <si>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</si>
  <si>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</si>
  <si>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</si>
  <si>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</si>
  <si>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</si>
  <si>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</si>
  <si>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</si>
  <si>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</si>
  <si>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</si>
  <si>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</si>
  <si>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</si>
  <si>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</si>
  <si>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</si>
  <si>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</si>
  <si>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</si>
  <si>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</si>
  <si>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</si>
  <si>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</si>
  <si>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</si>
  <si>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</si>
  <si>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</si>
  <si>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</si>
  <si>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</si>
  <si>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</si>
  <si>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</si>
  <si>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</si>
  <si>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</si>
  <si>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</si>
  <si>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</si>
  <si>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</si>
  <si>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</si>
  <si>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</si>
  <si>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</si>
  <si>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</si>
  <si>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</si>
  <si>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</si>
  <si>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</si>
  <si>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</si>
  <si>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</si>
  <si>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</si>
  <si>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</si>
  <si>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</si>
  <si>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</si>
  <si>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</si>
  <si>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</si>
  <si>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</si>
  <si>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</si>
  <si>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</si>
  <si>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</si>
  <si>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</si>
  <si>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</si>
  <si>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</si>
  <si>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</si>
  <si>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</si>
  <si>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</si>
  <si>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</si>
  <si>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</si>
  <si>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</si>
  <si>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</si>
  <si>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</si>
  <si>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</si>
  <si>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</si>
  <si>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</si>
  <si>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</si>
  <si>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</si>
  <si>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</si>
  <si>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</si>
  <si>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</si>
  <si>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</si>
  <si>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</si>
  <si>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</si>
  <si>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</si>
  <si>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</si>
  <si>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</si>
  <si>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</si>
  <si>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</si>
  <si>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</si>
  <si>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</si>
  <si>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</si>
  <si>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</si>
  <si>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</si>
  <si>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</si>
  <si>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</si>
  <si>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</si>
  <si>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</si>
  <si>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</si>
  <si>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</si>
  <si>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</si>
  <si>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</si>
  <si>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</si>
  <si>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</si>
  <si>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</si>
  <si>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</si>
  <si>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</si>
  <si>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</si>
  <si>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</si>
  <si>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</si>
  <si>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</si>
  <si>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</si>
  <si>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</si>
  <si>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</si>
  <si>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</si>
  <si>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</si>
  <si>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</si>
  <si>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</si>
  <si>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</si>
  <si>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</si>
  <si>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</si>
  <si>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</si>
  <si>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</si>
  <si>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</si>
  <si>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</si>
  <si>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</si>
  <si>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</si>
  <si>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</si>
  <si>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</si>
  <si>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</si>
  <si>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</si>
  <si>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</si>
  <si>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</si>
  <si>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</si>
  <si>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</si>
  <si>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</si>
  <si>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</si>
  <si>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</si>
  <si>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</si>
  <si>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</si>
  <si>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</si>
  <si>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</si>
  <si>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</si>
  <si>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</si>
  <si>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</si>
  <si>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</si>
  <si>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</si>
  <si>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</si>
  <si>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</si>
  <si>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</si>
  <si>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</si>
  <si>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</si>
  <si>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</si>
  <si>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</si>
  <si>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</si>
  <si>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</si>
  <si>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</si>
  <si>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</si>
  <si>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</si>
  <si>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</si>
  <si>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</si>
  <si>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</si>
  <si>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</si>
  <si>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</si>
  <si>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</si>
  <si>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</si>
  <si>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</si>
  <si>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</si>
  <si>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</si>
  <si>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</si>
  <si>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</si>
  <si>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</si>
  <si>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</si>
  <si>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</si>
  <si>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</si>
  <si>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</si>
  <si>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</si>
  <si>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</si>
  <si>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</si>
  <si>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</si>
  <si>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</si>
  <si>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</si>
  <si>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</si>
  <si>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</si>
  <si>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</si>
  <si>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</si>
  <si>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</si>
  <si>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</si>
  <si>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</si>
  <si>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</si>
  <si>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</si>
  <si>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</si>
  <si>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</si>
  <si>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</si>
  <si>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</si>
  <si>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</si>
  <si>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</si>
  <si>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</si>
  <si>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</si>
  <si>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</si>
  <si>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</si>
  <si>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</si>
  <si>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</si>
  <si>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</si>
  <si>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</si>
  <si>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</si>
  <si>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</si>
  <si>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</si>
  <si>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</si>
  <si>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</si>
  <si>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</si>
  <si>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</si>
  <si>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</si>
  <si>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</si>
  <si>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</si>
  <si>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</si>
  <si>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</si>
  <si>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</si>
  <si>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</si>
  <si>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</si>
  <si>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</si>
  <si>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</si>
  <si>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</si>
  <si>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</si>
  <si>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</si>
  <si>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</si>
  <si>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</si>
  <si>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</si>
  <si>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</si>
  <si>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</si>
  <si>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</si>
  <si>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</si>
  <si>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</si>
  <si>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</si>
  <si>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</si>
  <si>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</si>
  <si>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</si>
  <si>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</si>
  <si>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</si>
  <si>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</si>
  <si>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</si>
  <si>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</si>
  <si>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</si>
  <si>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</si>
  <si>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</si>
  <si>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</si>
  <si>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</si>
  <si>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</si>
  <si>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</si>
  <si>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</si>
  <si>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</si>
  <si>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</si>
  <si>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</si>
  <si>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</si>
  <si>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</si>
  <si>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</si>
  <si>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</si>
  <si>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</si>
  <si>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</si>
  <si>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</si>
  <si>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</si>
  <si>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</si>
  <si>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</si>
  <si>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</si>
  <si>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</si>
  <si>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</si>
  <si>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</si>
  <si>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</si>
  <si>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</si>
  <si>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</si>
  <si>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</si>
  <si>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</si>
  <si>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</si>
  <si>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</si>
  <si>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</si>
  <si>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</si>
  <si>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</si>
  <si>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</si>
  <si>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</si>
  <si>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</si>
  <si>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</si>
  <si>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</si>
  <si>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</si>
  <si>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</si>
  <si>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</si>
  <si>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</si>
  <si>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</si>
  <si>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</si>
  <si>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</si>
  <si>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</si>
  <si>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</si>
  <si>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</si>
  <si>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</si>
  <si>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</si>
  <si>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</si>
  <si>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</si>
  <si>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</si>
  <si>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</si>
  <si>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</si>
  <si>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</si>
  <si>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</si>
  <si>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</si>
  <si>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</si>
  <si>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</si>
  <si>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</si>
  <si>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</si>
  <si>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</si>
  <si>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</si>
  <si>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</si>
  <si>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</si>
  <si>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</si>
  <si>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</si>
  <si>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</si>
  <si>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</si>
  <si>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</si>
  <si>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</si>
  <si>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</si>
  <si>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</si>
  <si>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</si>
  <si>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</si>
  <si>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</si>
  <si>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</si>
  <si>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</si>
  <si>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</si>
  <si>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</si>
  <si>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</si>
  <si>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</si>
  <si>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</si>
  <si>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</si>
  <si>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</si>
  <si>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</si>
  <si>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</si>
  <si>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</si>
  <si>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</si>
  <si>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</si>
  <si>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</si>
  <si>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</si>
  <si>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</si>
  <si>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</si>
  <si>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</si>
  <si>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</si>
  <si>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</si>
  <si>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</si>
  <si>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</si>
  <si>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</si>
  <si>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</si>
  <si>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</si>
  <si>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</si>
  <si>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</si>
  <si>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</si>
  <si>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</si>
  <si>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</si>
  <si>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</si>
  <si>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</si>
  <si>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</si>
  <si>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</si>
  <si>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</si>
  <si>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</si>
  <si>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</si>
  <si>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</si>
  <si>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</si>
  <si>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</si>
  <si>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</si>
  <si>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</si>
  <si>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</si>
  <si>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</si>
  <si>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</si>
  <si>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</si>
  <si>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</si>
  <si>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</si>
  <si>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</si>
  <si>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</si>
  <si>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</si>
  <si>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</si>
  <si>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</si>
  <si>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</si>
  <si>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</si>
  <si>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</si>
  <si>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</si>
  <si>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</si>
  <si>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</si>
  <si>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</si>
  <si>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</si>
  <si>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</si>
  <si>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</si>
  <si>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</si>
  <si>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</si>
  <si>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</si>
  <si>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</si>
  <si>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</si>
  <si>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</si>
  <si>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</si>
  <si>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</si>
  <si>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</si>
  <si>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</si>
  <si>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</si>
  <si>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</si>
  <si>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</si>
  <si>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</si>
  <si>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</si>
  <si>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</si>
  <si>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</si>
  <si>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</si>
  <si>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</si>
  <si>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</si>
  <si>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</si>
  <si>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</si>
  <si>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</si>
  <si>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</si>
  <si>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</si>
  <si>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</si>
  <si>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</si>
  <si>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</si>
  <si>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</si>
  <si>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</si>
  <si>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</si>
  <si>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</si>
  <si>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</si>
  <si>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</si>
  <si>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</si>
  <si>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</si>
  <si>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</si>
  <si>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</si>
  <si>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</si>
  <si>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</si>
  <si>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</si>
  <si>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</si>
  <si>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</si>
  <si>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</si>
  <si>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</si>
  <si>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</si>
  <si>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</si>
  <si>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</si>
  <si>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</si>
  <si>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</si>
  <si>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</si>
  <si>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</si>
  <si>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</si>
  <si>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</si>
  <si>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</si>
  <si>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</si>
  <si>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</si>
  <si>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</si>
  <si>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</si>
  <si>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</si>
  <si>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</si>
  <si>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</si>
  <si>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</si>
  <si>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</si>
  <si>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</si>
  <si>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</si>
  <si>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</si>
  <si>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</si>
  <si>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</si>
  <si>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</si>
  <si>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</si>
  <si>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</si>
  <si>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</si>
  <si>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</si>
  <si>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</si>
  <si>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</si>
  <si>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</si>
  <si>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</si>
  <si>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</si>
  <si>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</si>
  <si>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</si>
  <si>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</si>
  <si>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</si>
  <si>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</si>
  <si>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</si>
  <si>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</si>
  <si>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</si>
  <si>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</si>
  <si>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</si>
  <si>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</si>
  <si>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</si>
  <si>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</si>
  <si>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</si>
  <si>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</si>
  <si>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</si>
  <si>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</si>
  <si>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</si>
  <si>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</si>
  <si>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</si>
  <si>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</si>
  <si>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</si>
  <si>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</si>
  <si>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</si>
  <si>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</si>
  <si>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</si>
  <si>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</si>
  <si>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</si>
  <si>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</si>
  <si>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</si>
  <si>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</si>
  <si>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</si>
  <si>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</si>
  <si>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</si>
  <si>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</si>
  <si>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</si>
  <si>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</si>
  <si>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</si>
  <si>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</si>
  <si>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</si>
  <si>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</si>
  <si>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</si>
  <si>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</si>
  <si>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</si>
  <si>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</si>
  <si>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</si>
  <si>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</si>
  <si>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</si>
  <si>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</si>
  <si>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</si>
  <si>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</si>
  <si>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</si>
  <si>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</si>
  <si>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</si>
  <si>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</si>
  <si>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</si>
  <si>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</si>
  <si>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</si>
  <si>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</si>
  <si>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</si>
  <si>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</si>
  <si>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</si>
  <si>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</si>
  <si>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</si>
  <si>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</si>
  <si>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</si>
  <si>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</si>
  <si>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</si>
  <si>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</si>
  <si>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</si>
  <si>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</si>
  <si>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</si>
  <si>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</si>
  <si>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</si>
  <si>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</si>
  <si>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</si>
  <si>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</si>
  <si>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</si>
  <si>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</si>
  <si>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</si>
  <si>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</si>
  <si>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</si>
  <si>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</si>
  <si>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</si>
  <si>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</si>
  <si>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</si>
  <si>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</si>
  <si>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</si>
  <si>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</si>
  <si>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</si>
  <si>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</si>
  <si>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</si>
  <si>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</si>
  <si>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</si>
  <si>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</si>
  <si>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</si>
  <si>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</si>
  <si>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</si>
  <si>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</si>
  <si>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</si>
  <si>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</si>
  <si>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</si>
  <si>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</si>
  <si>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</si>
  <si>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</si>
  <si>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</si>
  <si>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</si>
  <si>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</si>
  <si>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</si>
  <si>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</si>
  <si>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</si>
  <si>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</si>
  <si>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</si>
  <si>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</si>
  <si>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</si>
  <si>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</si>
  <si>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</si>
  <si>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</si>
  <si>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</si>
  <si>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</si>
  <si>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</si>
  <si>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</si>
  <si>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</si>
  <si>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</si>
  <si>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</si>
  <si>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</si>
  <si>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</si>
  <si>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</si>
  <si>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</si>
  <si>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</si>
  <si>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</si>
  <si>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</si>
  <si>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</si>
  <si>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</si>
  <si>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</si>
  <si>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</si>
  <si>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</si>
  <si>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</si>
  <si>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</si>
  <si>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</si>
  <si>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</si>
  <si>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</si>
  <si>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</si>
  <si>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</si>
  <si>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</si>
  <si>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</si>
  <si>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</si>
  <si>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</si>
  <si>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</si>
  <si>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</si>
  <si>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</si>
  <si>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</si>
  <si>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</si>
  <si>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</si>
  <si>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</si>
  <si>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</si>
  <si>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</si>
  <si>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</si>
  <si>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</si>
  <si>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</si>
  <si>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</si>
  <si>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</si>
  <si>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</si>
  <si>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</si>
  <si>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</si>
  <si>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</si>
  <si>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</si>
  <si>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</si>
  <si>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</si>
  <si>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</si>
  <si>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</si>
  <si>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</si>
  <si>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</si>
  <si>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</si>
  <si>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</si>
  <si>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</si>
  <si>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</si>
  <si>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</si>
  <si>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</si>
  <si>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</si>
  <si>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</si>
  <si>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</si>
  <si>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</si>
  <si>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</si>
  <si>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</si>
  <si>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</si>
  <si>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</si>
  <si>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</si>
  <si>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</si>
  <si>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</si>
  <si>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</si>
  <si>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</si>
  <si>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</si>
  <si>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</si>
  <si>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</si>
  <si>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</si>
  <si>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</si>
  <si>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</si>
  <si>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</si>
  <si>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</si>
  <si>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</si>
  <si>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</si>
  <si>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</si>
  <si>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</si>
  <si>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</si>
  <si>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</si>
  <si>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</si>
  <si>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</si>
  <si>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</si>
  <si>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</si>
  <si>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</si>
  <si>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</si>
  <si>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</si>
  <si>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</si>
  <si>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</si>
  <si>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</si>
  <si>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</si>
  <si>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</si>
  <si>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</si>
  <si>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</si>
  <si>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</si>
  <si>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</si>
  <si>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</si>
  <si>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</si>
  <si>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</si>
  <si>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</si>
  <si>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</si>
  <si>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</si>
  <si>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</si>
  <si>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</si>
  <si>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</si>
  <si>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</si>
  <si>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</si>
  <si>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</si>
  <si>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</si>
  <si>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</si>
  <si>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</si>
  <si>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</si>
  <si>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</si>
  <si>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</si>
  <si>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</si>
  <si>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</si>
  <si>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</si>
  <si>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</si>
  <si>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</si>
  <si>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</si>
  <si>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</si>
  <si>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</si>
  <si>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</si>
  <si>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</si>
  <si>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</si>
  <si>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</si>
  <si>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</si>
  <si>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</si>
  <si>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</si>
  <si>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</si>
  <si>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</si>
  <si>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</si>
  <si>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</si>
  <si>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</si>
  <si>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</si>
  <si>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</si>
  <si>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</si>
  <si>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</si>
  <si>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</si>
  <si>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</si>
  <si>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</si>
  <si>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</si>
  <si>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</si>
  <si>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</si>
  <si>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</si>
  <si>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</si>
  <si>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</si>
  <si>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</si>
  <si>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</si>
  <si>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</si>
  <si>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</si>
  <si>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</si>
  <si>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</si>
  <si>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</si>
  <si>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</si>
  <si>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</si>
  <si>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</si>
  <si>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</si>
  <si>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</si>
  <si>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</si>
  <si>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</si>
  <si>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</si>
  <si>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</si>
  <si>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</si>
  <si>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</si>
  <si>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</si>
  <si>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</si>
  <si>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</si>
  <si>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</si>
  <si>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</si>
  <si>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</si>
  <si>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</si>
  <si>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</si>
  <si>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</si>
  <si>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</si>
  <si>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</si>
  <si>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</si>
  <si>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</si>
  <si>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</si>
  <si>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</si>
  <si>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</si>
  <si>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</si>
  <si>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</si>
  <si>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</si>
  <si>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</si>
  <si>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</si>
  <si>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</si>
  <si>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</si>
  <si>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</si>
  <si>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</si>
  <si>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</si>
  <si>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</si>
  <si>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</si>
  <si>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</si>
  <si>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</si>
  <si>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</si>
  <si>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</si>
  <si>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</si>
  <si>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</si>
  <si>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</si>
  <si>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</si>
  <si>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</si>
  <si>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</si>
  <si>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</si>
  <si>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</si>
  <si>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</si>
  <si>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</si>
  <si>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</si>
  <si>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</si>
  <si>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</si>
  <si>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</si>
  <si>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</si>
  <si>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</si>
  <si>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</si>
  <si>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</si>
  <si>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</si>
  <si>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</si>
  <si>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</si>
  <si>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</si>
  <si>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</si>
  <si>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</si>
  <si>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</si>
  <si>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</si>
  <si>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</si>
  <si>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</si>
  <si>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</si>
  <si>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</si>
  <si>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</si>
  <si>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</si>
  <si>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</si>
  <si>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</si>
  <si>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</si>
  <si>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</si>
  <si>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</si>
  <si>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</si>
  <si>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</si>
  <si>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</si>
  <si>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</si>
  <si>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</si>
  <si>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</si>
  <si>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</si>
  <si>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</si>
  <si>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</si>
  <si>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</si>
  <si>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</si>
  <si>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</si>
  <si>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</si>
  <si>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</si>
  <si>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</si>
  <si>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</si>
  <si>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</si>
  <si>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</si>
  <si>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</si>
  <si>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</si>
  <si>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</si>
  <si>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</si>
  <si>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</si>
  <si>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</si>
  <si>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</si>
  <si>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</si>
  <si>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</si>
  <si>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</si>
  <si>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</si>
  <si>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</si>
  <si>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</si>
  <si>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</si>
  <si>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</si>
  <si>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</si>
  <si>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</si>
  <si>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</si>
  <si>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</si>
  <si>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</si>
  <si>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</si>
  <si>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</si>
  <si>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</si>
  <si>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</si>
  <si>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</si>
  <si>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</si>
  <si>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</si>
  <si>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</si>
  <si>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</si>
  <si>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</si>
  <si>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</si>
  <si>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</si>
  <si>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</si>
  <si>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</si>
  <si>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</si>
  <si>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</si>
  <si>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</si>
  <si>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</si>
  <si>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</si>
  <si>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</si>
  <si>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</si>
  <si>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</si>
  <si>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</si>
  <si>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</si>
  <si>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</si>
  <si>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</si>
  <si>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</si>
  <si>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</si>
  <si>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</si>
  <si>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</si>
  <si>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</si>
  <si>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</si>
  <si>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</si>
  <si>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</si>
  <si>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</si>
  <si>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</si>
  <si>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</si>
  <si>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</si>
  <si>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</si>
  <si>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</si>
  <si>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</si>
  <si>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</si>
  <si>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</si>
  <si>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</si>
  <si>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</si>
  <si>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</si>
  <si>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</si>
  <si>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</si>
  <si>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</si>
  <si>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</si>
  <si>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</si>
  <si>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</si>
  <si>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</si>
  <si>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</si>
  <si>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</si>
  <si>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</si>
  <si>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</si>
  <si>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</si>
  <si>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</si>
  <si>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</si>
  <si>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</si>
  <si>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</si>
  <si>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</si>
  <si>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</si>
  <si>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</si>
  <si>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</si>
  <si>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</si>
  <si>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</si>
  <si>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</si>
  <si>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</si>
  <si>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</si>
  <si>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</si>
  <si>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</si>
  <si>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</si>
  <si>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</si>
  <si>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</si>
  <si>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</si>
  <si>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</si>
  <si>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</si>
  <si>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</si>
  <si>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</si>
  <si>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</si>
  <si>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</si>
  <si>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</si>
  <si>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</si>
  <si>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</si>
  <si>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</si>
  <si>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</si>
  <si>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</si>
  <si>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</si>
  <si>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</si>
  <si>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</si>
  <si>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</si>
  <si>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</si>
  <si>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</si>
  <si>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</si>
  <si>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</si>
  <si>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</si>
  <si>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</si>
  <si>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</si>
  <si>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</si>
  <si>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</si>
  <si>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</si>
  <si>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</si>
  <si>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</si>
  <si>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</si>
  <si>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</si>
  <si>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</si>
  <si>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</si>
  <si>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</si>
  <si>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</si>
  <si>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</si>
  <si>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</si>
  <si>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</si>
  <si>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</si>
  <si>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</si>
  <si>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</si>
  <si>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</si>
  <si>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</si>
  <si>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</si>
  <si>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</si>
  <si>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</si>
  <si>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</si>
  <si>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</si>
  <si>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</si>
  <si>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</si>
  <si>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</si>
  <si>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</si>
  <si>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</si>
  <si>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</si>
  <si>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</si>
  <si>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</si>
  <si>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</si>
  <si>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</si>
  <si>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</si>
  <si>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</si>
  <si>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</si>
  <si>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</si>
  <si>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</si>
  <si>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</si>
  <si>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</si>
  <si>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</si>
  <si>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</si>
  <si>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</si>
  <si>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</si>
  <si>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</si>
  <si>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</si>
  <si>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</si>
  <si>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</si>
  <si>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</si>
  <si>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</si>
  <si>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</si>
  <si>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</si>
  <si>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</si>
  <si>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</si>
  <si>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</si>
  <si>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</si>
  <si>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</si>
  <si>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</si>
  <si>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</si>
  <si>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</si>
  <si>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</si>
  <si>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</si>
  <si>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</si>
  <si>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</si>
  <si>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</si>
  <si>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</si>
  <si>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</si>
  <si>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</si>
  <si>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</si>
  <si>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</si>
  <si>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</si>
  <si>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</si>
  <si>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</si>
  <si>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</si>
  <si>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</si>
  <si>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</si>
  <si>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</si>
  <si>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</si>
  <si>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</si>
  <si>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</si>
  <si>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</si>
  <si>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</si>
  <si>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</si>
  <si>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</si>
  <si>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</si>
  <si>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</si>
  <si>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</si>
  <si>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</si>
  <si>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</si>
  <si>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</si>
  <si>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</si>
  <si>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</si>
  <si>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</si>
  <si>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</si>
  <si>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</si>
  <si>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</si>
  <si>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</si>
  <si>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</si>
  <si>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</si>
  <si>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</si>
  <si>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</si>
  <si>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</si>
  <si>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</si>
  <si>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</si>
  <si>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</si>
  <si>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</si>
  <si>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</si>
  <si>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</si>
  <si>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</si>
  <si>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</si>
  <si>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</si>
  <si>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</si>
  <si>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</si>
  <si>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</si>
  <si>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</si>
  <si>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</si>
  <si>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</si>
  <si>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</si>
  <si>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</si>
  <si>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</si>
  <si>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</si>
  <si>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</si>
  <si>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</si>
  <si>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</si>
  <si>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</si>
  <si>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</si>
  <si>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</si>
  <si>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</si>
  <si>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</si>
  <si>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</si>
  <si>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</si>
  <si>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</si>
  <si>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</si>
  <si>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</si>
  <si>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</si>
  <si>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</si>
  <si>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</si>
  <si>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</si>
  <si>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</si>
  <si>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</si>
  <si>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</si>
  <si>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</si>
  <si>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</si>
  <si>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</si>
  <si>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</si>
  <si>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</si>
  <si>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</si>
  <si>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</si>
  <si>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</si>
  <si>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</si>
  <si>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</si>
  <si>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</si>
  <si>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</si>
  <si>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</si>
  <si>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</si>
  <si>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</si>
  <si>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</si>
  <si>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</si>
  <si>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</si>
  <si>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</si>
  <si>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</si>
  <si>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</si>
  <si>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</si>
  <si>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</si>
  <si>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</si>
  <si>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</si>
  <si>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</si>
  <si>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</si>
  <si>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</si>
  <si>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</si>
  <si>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</si>
  <si>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</si>
  <si>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</si>
  <si>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</si>
  <si>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</si>
  <si>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</si>
  <si>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</si>
  <si>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</si>
  <si>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</si>
  <si>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</si>
  <si>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</si>
  <si>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</si>
  <si>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</si>
  <si>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</si>
  <si>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</si>
  <si>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</si>
  <si>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</si>
  <si>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</si>
  <si>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</si>
  <si>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</si>
  <si>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</si>
  <si>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</si>
  <si>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</si>
  <si>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</si>
  <si>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</si>
  <si>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</si>
  <si>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</si>
  <si>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</si>
  <si>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</si>
  <si>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</si>
  <si>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</si>
  <si>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</si>
  <si>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</si>
  <si>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</si>
  <si>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</si>
  <si>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</si>
  <si>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</si>
  <si>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</si>
  <si>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</si>
  <si>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</si>
  <si>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</si>
  <si>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</si>
  <si>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</si>
  <si>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</si>
  <si>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</si>
  <si>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</si>
  <si>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</si>
  <si>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</si>
  <si>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</si>
  <si>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</si>
  <si>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</si>
  <si>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</si>
  <si>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</si>
  <si>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</si>
  <si>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</si>
  <si>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</si>
  <si>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</si>
  <si>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</si>
  <si>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</si>
  <si>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</si>
  <si>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</si>
  <si>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</si>
  <si>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</si>
  <si>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</si>
  <si>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</si>
  <si>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</si>
  <si>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</si>
  <si>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</si>
  <si>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</si>
  <si>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</si>
  <si>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</si>
  <si>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</si>
  <si>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</si>
  <si>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</si>
  <si>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</si>
  <si>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</si>
  <si>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</si>
  <si>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</si>
  <si>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</si>
  <si>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</si>
  <si>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</si>
  <si>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</si>
  <si>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</si>
  <si>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</si>
  <si>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</si>
  <si>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</si>
  <si>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</si>
  <si>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</si>
  <si>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</si>
  <si>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</si>
  <si>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</si>
  <si>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</si>
  <si>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</si>
  <si>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</si>
  <si>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</si>
  <si>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</si>
  <si>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</si>
  <si>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</si>
  <si>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</si>
  <si>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</si>
  <si>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</si>
  <si>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</si>
  <si>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</si>
  <si>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</si>
  <si>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</si>
  <si>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</si>
  <si>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</si>
  <si>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</si>
  <si>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</si>
  <si>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</si>
  <si>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</si>
  <si>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</si>
  <si>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</si>
  <si>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</si>
  <si>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</si>
  <si>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</si>
  <si>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</si>
  <si>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</si>
  <si>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</si>
  <si>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</si>
  <si>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</si>
  <si>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</si>
  <si>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</si>
  <si>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</si>
  <si>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</si>
  <si>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</si>
  <si>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</si>
  <si>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</si>
  <si>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</si>
  <si>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</si>
  <si>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</si>
  <si>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</si>
  <si>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</si>
  <si>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</si>
  <si>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</si>
  <si>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</si>
  <si>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</si>
  <si>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</si>
  <si>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</si>
  <si>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</si>
  <si>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</si>
  <si>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</si>
  <si>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</si>
  <si>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</si>
  <si>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</si>
  <si>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</si>
  <si>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</si>
  <si>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</si>
  <si>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</si>
  <si>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</si>
  <si>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</si>
  <si>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</si>
  <si>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</si>
  <si>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</si>
  <si>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</si>
  <si>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</si>
  <si>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</si>
  <si>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</si>
  <si>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</si>
  <si>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</si>
  <si>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</si>
  <si>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</si>
  <si>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</si>
  <si>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</si>
  <si>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</si>
  <si>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</si>
  <si>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</si>
  <si>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</si>
  <si>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</si>
  <si>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</si>
  <si>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</si>
  <si>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</si>
  <si>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</si>
  <si>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</si>
  <si>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</si>
  <si>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</si>
  <si>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</si>
  <si>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</si>
  <si>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</si>
  <si>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</si>
  <si>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</si>
  <si>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</si>
  <si>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</si>
  <si>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</si>
  <si>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</si>
  <si>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</si>
  <si>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</si>
  <si>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</si>
  <si>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</si>
  <si>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</si>
  <si>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</si>
  <si>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</si>
  <si>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</si>
  <si>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</si>
  <si>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</si>
  <si>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</si>
  <si>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</si>
  <si>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</si>
  <si>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</si>
  <si>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</si>
  <si>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</si>
  <si>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</si>
  <si>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</si>
  <si>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</si>
  <si>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</si>
  <si>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</si>
  <si>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</si>
  <si>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</si>
  <si>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</si>
  <si>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</si>
  <si>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</si>
  <si>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</si>
  <si>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</si>
  <si>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</si>
  <si>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</si>
  <si>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</si>
  <si>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</si>
  <si>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</si>
  <si>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</si>
  <si>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</si>
  <si>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</si>
  <si>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</si>
  <si>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</si>
  <si>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</si>
  <si>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</si>
  <si>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</si>
  <si>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</si>
  <si>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</si>
  <si>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</si>
  <si>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</si>
  <si>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</si>
  <si>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</si>
  <si>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</si>
  <si>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</si>
  <si>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</si>
  <si>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</si>
  <si>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</si>
  <si>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</si>
  <si>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</si>
  <si>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</si>
  <si>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</si>
  <si>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</si>
  <si>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</si>
  <si>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</si>
  <si>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</si>
  <si>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</si>
  <si>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</si>
  <si>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</si>
  <si>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</si>
  <si>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</si>
  <si>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</si>
  <si>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</si>
  <si>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</si>
  <si>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</si>
  <si>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</si>
  <si>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</si>
  <si>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</si>
  <si>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</si>
  <si>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</si>
  <si>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</si>
  <si>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</si>
  <si>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</si>
  <si>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</si>
  <si>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</si>
  <si>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</si>
  <si>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</si>
  <si>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</si>
  <si>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</si>
  <si>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</si>
  <si>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</si>
  <si>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</si>
  <si>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</si>
  <si>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</si>
  <si>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</si>
  <si>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</si>
  <si>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</si>
  <si>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</si>
  <si>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</si>
  <si>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</si>
  <si>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</si>
  <si>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</si>
  <si>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</si>
  <si>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</si>
  <si>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</si>
  <si>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</si>
  <si>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</si>
  <si>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</si>
  <si>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</si>
  <si>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</si>
  <si>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</si>
  <si>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</si>
  <si>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</si>
  <si>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</si>
  <si>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</si>
  <si>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</si>
  <si>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</si>
  <si>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</si>
  <si>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</si>
  <si>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</si>
  <si>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</si>
  <si>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</si>
  <si>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</si>
  <si>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</si>
  <si>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</si>
  <si>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</si>
  <si>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</si>
  <si>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</si>
  <si>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</si>
  <si>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</si>
  <si>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</si>
  <si>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</si>
  <si>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</si>
  <si>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</si>
  <si>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</si>
  <si>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</si>
  <si>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</si>
  <si>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</si>
  <si>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</si>
  <si>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</si>
  <si>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</si>
  <si>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</si>
  <si>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</si>
  <si>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</si>
  <si>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</si>
  <si>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</si>
  <si>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</si>
  <si>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</si>
  <si>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</si>
  <si>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</si>
  <si>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</si>
  <si>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</si>
  <si>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</si>
  <si>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</si>
  <si>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</si>
  <si>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</si>
  <si>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</si>
  <si>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</si>
  <si>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</si>
  <si>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</si>
  <si>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</si>
  <si>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</si>
  <si>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</si>
  <si>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</si>
  <si>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</si>
  <si>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</si>
  <si>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</si>
  <si>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</si>
  <si>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</si>
  <si>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</si>
  <si>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</si>
  <si>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</si>
  <si>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</si>
  <si>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</si>
  <si>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</si>
  <si>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</si>
  <si>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</si>
  <si>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</si>
  <si>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</si>
  <si>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</si>
  <si>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</si>
  <si>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</si>
  <si>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</si>
  <si>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</si>
  <si>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</si>
  <si>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</si>
  <si>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</si>
  <si>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</si>
  <si>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</si>
  <si>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</si>
  <si>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</si>
  <si>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</si>
  <si>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</si>
  <si>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</si>
  <si>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</si>
  <si>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</si>
  <si>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</si>
  <si>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</si>
  <si>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</si>
  <si>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</si>
  <si>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</si>
  <si>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</si>
  <si>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</si>
  <si>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</si>
  <si>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</si>
  <si>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</si>
  <si>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</si>
  <si>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</si>
  <si>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</si>
  <si>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</si>
  <si>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</si>
  <si>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</si>
  <si>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</si>
  <si>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</si>
  <si>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</si>
  <si>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</si>
  <si>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</si>
  <si>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</si>
  <si>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</si>
  <si>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</si>
  <si>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</si>
  <si>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</si>
  <si>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</si>
  <si>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</si>
  <si>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</si>
  <si>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</si>
  <si>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</si>
  <si>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</si>
  <si>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</si>
  <si>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</si>
  <si>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</si>
  <si>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</si>
  <si>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</si>
  <si>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</si>
  <si>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</si>
  <si>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</si>
  <si>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</si>
  <si>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</si>
  <si>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</si>
  <si>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</si>
  <si>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</si>
  <si>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</si>
  <si>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</si>
  <si>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</si>
  <si>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</si>
  <si>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</si>
  <si>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</si>
  <si>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</si>
  <si>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</si>
  <si>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</si>
  <si>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</si>
  <si>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</si>
  <si>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</si>
  <si>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</si>
  <si>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</si>
  <si>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</si>
  <si>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</si>
  <si>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</si>
  <si>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</si>
  <si>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</si>
  <si>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</si>
  <si>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</si>
  <si>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</si>
  <si>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</si>
  <si>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</si>
  <si>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</si>
  <si>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</si>
  <si>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</si>
  <si>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</si>
  <si>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</si>
  <si>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</si>
  <si>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</si>
  <si>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</si>
  <si>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</si>
  <si>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</si>
  <si>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</si>
  <si>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</si>
  <si>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</si>
  <si>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</si>
  <si>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</si>
  <si>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</si>
  <si>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</si>
  <si>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</si>
  <si>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</si>
  <si>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</si>
  <si>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</si>
  <si>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</si>
  <si>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</si>
  <si>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</si>
  <si>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</si>
  <si>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</si>
  <si>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</si>
  <si>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</si>
  <si>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</si>
  <si>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</si>
  <si>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</si>
  <si>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</si>
  <si>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</si>
  <si>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</si>
  <si>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</si>
  <si>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</si>
  <si>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</si>
  <si>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</si>
  <si>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</si>
  <si>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</si>
  <si>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</si>
  <si>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</si>
  <si>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</si>
  <si>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</si>
  <si>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</si>
  <si>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</si>
  <si>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</si>
  <si>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</si>
  <si>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</si>
  <si>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</si>
  <si>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</si>
  <si>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</si>
  <si>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</si>
  <si>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</si>
  <si>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</si>
  <si>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</si>
  <si>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</si>
  <si>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</si>
  <si>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</si>
  <si>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</si>
  <si>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</si>
  <si>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</si>
  <si>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</si>
  <si>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</si>
  <si>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</si>
  <si>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</si>
  <si>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</si>
  <si>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</si>
  <si>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</si>
  <si>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</si>
  <si>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</si>
  <si>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</si>
  <si>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</si>
  <si>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</si>
  <si>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</si>
  <si>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</si>
  <si>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</si>
  <si>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</si>
  <si>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</si>
  <si>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</si>
  <si>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</si>
  <si>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</si>
  <si>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</si>
  <si>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</si>
  <si>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</si>
  <si>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</si>
  <si>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</si>
  <si>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</si>
  <si>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</si>
  <si>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</si>
  <si>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</si>
  <si>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</si>
  <si>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</si>
  <si>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</si>
  <si>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</si>
  <si>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</si>
  <si>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</si>
  <si>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</si>
  <si>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</si>
  <si>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</si>
  <si>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</si>
  <si>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</si>
  <si>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</si>
  <si>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</si>
  <si>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</si>
  <si>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</si>
  <si>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</si>
  <si>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</si>
  <si>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</si>
  <si>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</si>
  <si>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</si>
  <si>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</si>
  <si>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</si>
  <si>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</si>
  <si>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</si>
  <si>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</si>
  <si>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</si>
  <si>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</si>
  <si>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</si>
  <si>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</si>
  <si>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</si>
  <si>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</si>
  <si>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</si>
  <si>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</si>
  <si>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</si>
  <si>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</si>
  <si>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</si>
  <si>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</si>
  <si>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</si>
  <si>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</si>
  <si>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</si>
  <si>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</si>
  <si>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</si>
  <si>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</si>
  <si>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</si>
  <si>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</si>
  <si>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</si>
  <si>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</si>
  <si>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</si>
  <si>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</si>
  <si>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</si>
  <si>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</si>
  <si>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</si>
  <si>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</si>
  <si>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</si>
  <si>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</si>
  <si>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</si>
  <si>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</si>
  <si>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</si>
  <si>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</si>
  <si>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</si>
  <si>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</si>
  <si>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</si>
  <si>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</si>
  <si>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</si>
  <si>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</si>
  <si>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</si>
  <si>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</si>
  <si>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</si>
  <si>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</si>
  <si>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</si>
  <si>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</si>
  <si>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</si>
  <si>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</si>
  <si>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</si>
  <si>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</si>
  <si>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</si>
  <si>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</si>
  <si>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</si>
  <si>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</si>
  <si>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</si>
  <si>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</si>
  <si>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</si>
  <si>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</si>
  <si>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</si>
  <si>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</si>
  <si>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</si>
  <si>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</si>
  <si>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</si>
  <si>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</si>
  <si>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</si>
  <si>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</si>
  <si>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</si>
  <si>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</si>
  <si>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</si>
  <si>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</si>
  <si>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</si>
  <si>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</si>
  <si>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</si>
  <si>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</si>
  <si>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</si>
  <si>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</si>
  <si>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</si>
  <si>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</si>
  <si>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</si>
  <si>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</si>
  <si>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</si>
  <si>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</si>
  <si>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</si>
  <si>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</si>
  <si>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</si>
  <si>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</si>
  <si>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</si>
  <si>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</si>
  <si>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</si>
  <si>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</si>
  <si>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</si>
  <si>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</si>
  <si>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</si>
  <si>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</si>
  <si>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</si>
  <si>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</si>
  <si>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</si>
  <si>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</si>
  <si>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</si>
  <si>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</si>
  <si>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</si>
  <si>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</si>
  <si>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</si>
  <si>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</si>
  <si>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</si>
  <si>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</si>
  <si>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</si>
  <si>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</si>
  <si>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</si>
  <si>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</si>
  <si>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</si>
  <si>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</si>
  <si>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</si>
  <si>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</si>
  <si>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</si>
  <si>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</si>
  <si>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</si>
  <si>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</si>
  <si>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</si>
  <si>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</si>
  <si>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</si>
  <si>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</si>
  <si>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</si>
  <si>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</si>
  <si>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</si>
  <si>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</si>
  <si>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</si>
  <si>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</si>
  <si>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</si>
  <si>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</si>
  <si>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</si>
  <si>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</si>
  <si>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</si>
  <si>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</si>
  <si>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</si>
  <si>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</si>
  <si>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</si>
  <si>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</si>
  <si>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</si>
  <si>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</si>
  <si>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</si>
  <si>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</si>
  <si>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</si>
  <si>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</si>
  <si>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</si>
  <si>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</si>
  <si>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</si>
  <si>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</si>
  <si>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</si>
  <si>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</si>
  <si>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</si>
  <si>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</si>
  <si>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</si>
  <si>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</si>
  <si>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</si>
  <si>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</si>
  <si>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</si>
  <si>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</si>
  <si>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</si>
  <si>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</si>
  <si>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</si>
  <si>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</si>
  <si>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</si>
  <si>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</si>
  <si>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</si>
  <si>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</si>
  <si>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</si>
  <si>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</si>
  <si>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</si>
  <si>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</si>
  <si>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</si>
  <si>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</si>
  <si>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</si>
  <si>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</si>
  <si>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</si>
  <si>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</si>
  <si>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</si>
  <si>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</si>
  <si>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</si>
  <si>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</si>
  <si>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</si>
  <si>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</si>
  <si>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</si>
  <si>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</si>
  <si>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</si>
  <si>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</si>
  <si>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</si>
  <si>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</si>
  <si>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</si>
  <si>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</si>
  <si>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</si>
  <si>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</si>
  <si>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</si>
  <si>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</si>
  <si>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</si>
  <si>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</si>
  <si>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</si>
  <si>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</si>
  <si>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</si>
  <si>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</si>
  <si>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</si>
  <si>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</si>
  <si>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</si>
  <si>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</si>
  <si>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</si>
  <si>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</si>
  <si>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</si>
  <si>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</si>
  <si>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</si>
  <si>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</si>
  <si>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</si>
  <si>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</si>
  <si>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</si>
  <si>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</si>
  <si>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</si>
  <si>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</si>
  <si>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</si>
  <si>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</si>
  <si>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</si>
  <si>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</si>
  <si>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</si>
  <si>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</si>
  <si>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</si>
  <si>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</si>
  <si>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</si>
  <si>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</si>
  <si>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</si>
  <si>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</si>
  <si>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</si>
  <si>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</si>
  <si>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</si>
  <si>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</si>
  <si>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</si>
  <si>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</si>
  <si>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</si>
  <si>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</si>
  <si>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</si>
  <si>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</si>
  <si>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</si>
  <si>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</si>
  <si>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</si>
  <si>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</si>
  <si>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</si>
  <si>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</si>
  <si>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</si>
  <si>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</si>
  <si>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</si>
  <si>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</si>
  <si>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</si>
  <si>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</si>
  <si>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</si>
  <si>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</si>
  <si>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</si>
  <si>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</si>
  <si>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</si>
  <si>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</si>
  <si>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</si>
  <si>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</si>
  <si>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</si>
  <si>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</si>
  <si>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</si>
  <si>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</si>
  <si>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</si>
  <si>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</si>
  <si>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</si>
  <si>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</si>
  <si>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</si>
  <si>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</si>
  <si>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</si>
  <si>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</si>
  <si>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</si>
  <si>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</si>
  <si>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</si>
  <si>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</si>
  <si>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</si>
  <si>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</si>
  <si>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</si>
  <si>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</si>
  <si>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</si>
  <si>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</si>
  <si>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</si>
  <si>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</si>
  <si>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</si>
  <si>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</si>
  <si>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</si>
  <si>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</si>
  <si>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</si>
  <si>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</si>
  <si>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</si>
  <si>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</si>
  <si>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</si>
  <si>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</si>
  <si>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</si>
  <si>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</si>
  <si>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</si>
  <si>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</si>
  <si>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</si>
  <si>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</si>
  <si>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</si>
  <si>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</si>
  <si>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</si>
  <si>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</si>
  <si>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</si>
  <si>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</si>
  <si>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</si>
  <si>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</si>
  <si>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</si>
  <si>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</si>
  <si>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</si>
  <si>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</si>
  <si>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</si>
  <si>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</si>
  <si>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</si>
  <si>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</si>
  <si>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</si>
  <si>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</si>
  <si>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</si>
  <si>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</si>
  <si>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</si>
  <si>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</si>
  <si>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</si>
  <si>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</si>
  <si>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</si>
  <si>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</si>
  <si>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</si>
  <si>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</si>
  <si>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</si>
  <si>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</si>
  <si>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</si>
  <si>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</si>
  <si>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</si>
  <si>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</si>
  <si>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</si>
  <si>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</si>
  <si>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</si>
  <si>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</si>
  <si>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</si>
  <si>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</si>
  <si>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</si>
  <si>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</si>
  <si>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</si>
  <si>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</si>
  <si>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</si>
  <si>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</si>
  <si>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</si>
  <si>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</si>
  <si>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</si>
  <si>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</si>
  <si>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</si>
  <si>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</si>
  <si>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</si>
  <si>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</si>
  <si>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</si>
  <si>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</si>
  <si>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</si>
  <si>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</si>
  <si>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</si>
  <si>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</si>
  <si>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</si>
  <si>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</si>
  <si>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</si>
  <si>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</si>
  <si>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</si>
  <si>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</si>
  <si>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</si>
  <si>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</si>
  <si>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</si>
  <si>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</si>
  <si>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</si>
  <si>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</si>
  <si>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</si>
  <si>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</si>
  <si>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</si>
  <si>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</si>
  <si>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</si>
  <si>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</si>
  <si>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</si>
  <si>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</si>
  <si>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</si>
  <si>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</si>
  <si>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</si>
  <si>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</si>
  <si>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</si>
  <si>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</si>
  <si>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</si>
  <si>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</si>
  <si>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</si>
  <si>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</si>
  <si>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</si>
  <si>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</si>
  <si>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</si>
  <si>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</si>
  <si>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</si>
  <si>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</si>
  <si>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</si>
  <si>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</si>
  <si>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</si>
  <si>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</si>
  <si>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</si>
  <si>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</si>
  <si>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</si>
  <si>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</si>
  <si>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</si>
  <si>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</si>
  <si>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</si>
  <si>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</si>
  <si>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</si>
  <si>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</si>
  <si>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</si>
  <si>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</si>
  <si>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</si>
  <si>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</si>
  <si>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</si>
  <si>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</si>
  <si>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</si>
  <si>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</si>
  <si>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</si>
  <si>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</si>
  <si>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</si>
  <si>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</si>
  <si>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</si>
  <si>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</si>
  <si>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</si>
  <si>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</si>
  <si>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</si>
  <si>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</si>
  <si>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</si>
  <si>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</si>
  <si>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</si>
  <si>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</si>
  <si>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</si>
  <si>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</si>
  <si>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</si>
  <si>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</si>
  <si>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</si>
  <si>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</si>
  <si>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</si>
  <si>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</si>
  <si>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</si>
  <si>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</si>
  <si>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</si>
  <si>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</si>
  <si>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</si>
  <si>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</si>
  <si>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</si>
  <si>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</si>
  <si>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</si>
  <si>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</si>
  <si>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</si>
  <si>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</si>
  <si>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</si>
  <si>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</si>
  <si>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</si>
  <si>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</si>
  <si>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</si>
  <si>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</si>
  <si>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</si>
  <si>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</si>
  <si>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</si>
  <si>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</si>
  <si>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</si>
  <si>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</si>
  <si>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</si>
  <si>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</si>
  <si>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</si>
  <si>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</si>
  <si>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</si>
  <si>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</si>
  <si>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</si>
  <si>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</si>
  <si>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</si>
  <si>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</si>
  <si>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</si>
  <si>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</si>
  <si>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</si>
  <si>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</si>
  <si>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</si>
  <si>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</si>
  <si>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</si>
  <si>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</si>
  <si>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</si>
  <si>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</si>
  <si>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</si>
  <si>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</si>
  <si>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</si>
  <si>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</si>
  <si>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</si>
  <si>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</si>
  <si>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</si>
  <si>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</si>
  <si>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</si>
  <si>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</si>
  <si>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</si>
  <si>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</si>
  <si>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</si>
  <si>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</si>
  <si>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</si>
  <si>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</si>
  <si>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</si>
  <si>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</si>
  <si>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</si>
  <si>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</si>
  <si>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</si>
  <si>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</si>
  <si>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</si>
  <si>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</si>
  <si>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</si>
  <si>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</si>
  <si>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</si>
  <si>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</si>
  <si>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</si>
  <si>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</si>
  <si>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</si>
  <si>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</si>
  <si>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</si>
  <si>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</si>
  <si>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</si>
  <si>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</si>
  <si>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</si>
  <si>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</si>
  <si>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</si>
  <si>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</si>
  <si>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</si>
  <si>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</si>
  <si>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</si>
  <si>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</si>
  <si>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</si>
  <si>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</si>
  <si>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</si>
  <si>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</si>
  <si>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</si>
  <si>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</si>
  <si>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</si>
  <si>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</si>
  <si>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</si>
  <si>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</si>
  <si>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</si>
  <si>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</si>
  <si>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</si>
  <si>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</si>
  <si>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</si>
  <si>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</si>
  <si>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</si>
  <si>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</si>
  <si>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</si>
  <si>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</si>
  <si>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</si>
  <si>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</si>
  <si>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</si>
  <si>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</si>
  <si>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</si>
  <si>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</si>
  <si>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</si>
  <si>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</si>
  <si>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</si>
  <si>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</si>
  <si>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</si>
  <si>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</si>
  <si>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</si>
  <si>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</si>
  <si>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</si>
  <si>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</si>
  <si>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</si>
  <si>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</si>
  <si>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</si>
  <si>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</si>
  <si>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</si>
  <si>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</si>
  <si>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</si>
  <si>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</si>
  <si>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</si>
  <si>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</si>
  <si>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</si>
  <si>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</si>
  <si>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</si>
  <si>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</si>
  <si>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</si>
  <si>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</si>
  <si>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</si>
  <si>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</si>
  <si>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</si>
  <si>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</si>
  <si>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</si>
  <si>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</si>
  <si>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</si>
  <si>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</si>
  <si>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</si>
  <si>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</si>
  <si>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</si>
  <si>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</si>
  <si>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</si>
  <si>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</si>
  <si>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</si>
  <si>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</si>
  <si>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</si>
  <si>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</si>
  <si>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</si>
  <si>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</si>
  <si>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</si>
  <si>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</si>
  <si>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</si>
  <si>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</si>
  <si>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</si>
  <si>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</si>
  <si>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</si>
  <si>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</si>
  <si>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</si>
  <si>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</si>
  <si>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</si>
  <si>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</si>
  <si>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</si>
  <si>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</si>
  <si>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</si>
  <si>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</si>
  <si>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</si>
  <si>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</si>
  <si>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</si>
  <si>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</si>
  <si>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</si>
  <si>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</si>
  <si>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</si>
  <si>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</si>
  <si>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</si>
  <si>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</si>
  <si>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</si>
  <si>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</si>
  <si>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</si>
  <si>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</si>
  <si>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</si>
  <si>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</si>
  <si>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</si>
  <si>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</si>
  <si>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</si>
  <si>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</si>
  <si>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</si>
  <si>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</si>
  <si>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</si>
  <si>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</si>
  <si>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</si>
  <si>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</si>
  <si>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</si>
  <si>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</si>
  <si>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</si>
  <si>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</si>
  <si>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</si>
  <si>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</si>
  <si>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</si>
  <si>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</si>
  <si>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</si>
  <si>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</si>
  <si>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</si>
  <si>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</si>
  <si>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</si>
  <si>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</si>
  <si>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</si>
  <si>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</si>
  <si>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</si>
  <si>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</si>
  <si>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</si>
  <si>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</si>
  <si>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</si>
  <si>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</si>
  <si>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</si>
  <si>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</si>
  <si>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</si>
  <si>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</si>
  <si>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</si>
  <si>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</si>
  <si>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</si>
  <si>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</si>
  <si>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</si>
  <si>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</si>
  <si>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</si>
  <si>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</si>
  <si>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</si>
  <si>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</si>
  <si>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</si>
  <si>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</si>
  <si>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</si>
  <si>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</si>
  <si>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</si>
  <si>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</si>
  <si>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</si>
  <si>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</si>
  <si>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</si>
  <si>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</si>
  <si>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</si>
  <si>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</si>
  <si>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</si>
  <si>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</si>
  <si>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</si>
  <si>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</si>
  <si>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</si>
  <si>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</si>
  <si>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</si>
  <si>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</si>
  <si>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</si>
  <si>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</si>
  <si>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</si>
  <si>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</si>
  <si>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</si>
  <si>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</si>
  <si>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</si>
  <si>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</si>
  <si>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</si>
  <si>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</si>
  <si>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</si>
  <si>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</si>
  <si>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</si>
  <si>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</si>
  <si>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</si>
  <si>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</si>
  <si>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</si>
  <si>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</si>
  <si>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</si>
  <si>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</si>
  <si>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</si>
  <si>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</si>
  <si>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</si>
  <si>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</si>
  <si>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</si>
  <si>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</si>
  <si>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</si>
  <si>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</si>
  <si>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</si>
  <si>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</si>
  <si>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</si>
  <si>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</si>
  <si>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</si>
  <si>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</si>
  <si>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</si>
  <si>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</si>
  <si>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</si>
  <si>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</si>
  <si>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</si>
  <si>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</si>
  <si>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</si>
  <si>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</si>
  <si>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</si>
  <si>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</si>
  <si>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</si>
  <si>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</si>
  <si>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</si>
  <si>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</si>
  <si>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</si>
  <si>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</si>
  <si>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</si>
  <si>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</si>
  <si>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</si>
  <si>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</si>
  <si>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</si>
  <si>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</si>
  <si>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</si>
  <si>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</si>
  <si>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</si>
  <si>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</si>
  <si>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</si>
  <si>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</si>
  <si>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</si>
  <si>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</si>
  <si>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</si>
  <si>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</si>
  <si>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</si>
  <si>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</si>
  <si>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</si>
  <si>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</si>
  <si>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</si>
  <si>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</si>
  <si>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</si>
  <si>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</si>
  <si>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</si>
  <si>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</si>
  <si>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</si>
  <si>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</si>
  <si>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</si>
  <si>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</si>
  <si>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</si>
  <si>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</si>
  <si>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</si>
  <si>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</si>
  <si>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</si>
  <si>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</si>
  <si>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</si>
  <si>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</si>
  <si>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</si>
  <si>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</si>
  <si>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</si>
  <si>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</si>
  <si>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</si>
  <si>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</si>
  <si>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</si>
  <si>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</si>
  <si>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</si>
  <si>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</si>
  <si>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</si>
  <si>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</si>
  <si>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</si>
  <si>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</si>
  <si>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</si>
  <si>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</si>
  <si>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</si>
  <si>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</si>
  <si>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</si>
  <si>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</si>
  <si>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</si>
  <si>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</si>
  <si>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</si>
  <si>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</si>
  <si>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</si>
  <si>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</si>
  <si>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</si>
  <si>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</si>
  <si>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</si>
  <si>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</si>
  <si>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</si>
  <si>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</si>
  <si>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</si>
  <si>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</si>
  <si>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</si>
  <si>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</si>
  <si>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</si>
  <si>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</si>
  <si>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</si>
  <si>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</si>
  <si>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</si>
  <si>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</si>
  <si>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</si>
  <si>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</si>
  <si>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</si>
  <si>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</si>
  <si>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</si>
  <si>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</si>
  <si>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</si>
  <si>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</si>
  <si>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</si>
  <si>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</si>
  <si>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</si>
  <si>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</si>
  <si>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</si>
  <si>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</si>
  <si>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</si>
  <si>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</si>
  <si>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</si>
  <si>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</si>
  <si>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</si>
  <si>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</si>
  <si>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</si>
  <si>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</si>
  <si>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</si>
  <si>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</si>
  <si>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</si>
  <si>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</si>
  <si>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</si>
  <si>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</si>
  <si>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</si>
  <si>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</si>
  <si>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</si>
  <si>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</si>
  <si>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</si>
  <si>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</si>
  <si>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</si>
  <si>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</si>
  <si>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</si>
  <si>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</si>
  <si>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</si>
  <si>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</si>
  <si>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</si>
  <si>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</si>
  <si>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</si>
  <si>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</si>
  <si>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</si>
  <si>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</si>
  <si>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</si>
  <si>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</si>
  <si>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</si>
  <si>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</si>
  <si>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</si>
  <si>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</si>
  <si>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</si>
  <si>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</si>
  <si>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</si>
  <si>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</si>
  <si>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</si>
  <si>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</si>
  <si>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</si>
  <si>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</si>
  <si>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</si>
  <si>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</si>
  <si>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</si>
  <si>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</si>
  <si>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</si>
  <si>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</si>
  <si>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</si>
  <si>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</si>
  <si>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</si>
  <si>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</si>
  <si>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</si>
  <si>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</si>
  <si>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</si>
  <si>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</si>
  <si>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</si>
  <si>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</si>
  <si>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</si>
  <si>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</si>
  <si>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</si>
  <si>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</si>
  <si>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</si>
  <si>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</si>
  <si>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</si>
  <si>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</si>
  <si>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</si>
  <si>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</si>
  <si>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</si>
  <si>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</si>
  <si>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</si>
  <si>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</si>
  <si>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</si>
  <si>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</si>
  <si>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</si>
  <si>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</si>
  <si>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</si>
  <si>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</si>
  <si>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</si>
  <si>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</si>
  <si>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</si>
  <si>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</si>
  <si>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</si>
  <si>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</si>
  <si>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</si>
  <si>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</si>
  <si>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</si>
  <si>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</si>
  <si>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</si>
  <si>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</si>
  <si>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</si>
  <si>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</si>
  <si>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</si>
  <si>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</si>
  <si>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</si>
  <si>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</si>
  <si>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</si>
  <si>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</si>
  <si>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</si>
  <si>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</si>
  <si>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</si>
  <si>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</si>
  <si>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</si>
  <si>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</si>
  <si>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</si>
  <si>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</si>
  <si>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</si>
  <si>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</si>
  <si>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</si>
  <si>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</si>
  <si>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</si>
  <si>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</si>
  <si>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</si>
  <si>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</si>
  <si>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</si>
  <si>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</si>
  <si>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</si>
  <si>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</si>
  <si>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</si>
  <si>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</si>
  <si>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</si>
  <si>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</si>
  <si>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</si>
  <si>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</si>
  <si>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</si>
  <si>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</si>
  <si>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</si>
  <si>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</si>
  <si>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</si>
  <si>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</si>
  <si>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</si>
  <si>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</si>
  <si>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</si>
  <si>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</si>
  <si>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</si>
  <si>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</si>
  <si>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</si>
  <si>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</si>
  <si>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</si>
  <si>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</si>
  <si>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</si>
  <si>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</si>
  <si>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</si>
  <si>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</si>
  <si>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</si>
  <si>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</si>
  <si>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</si>
  <si>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</si>
  <si>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</si>
  <si>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</si>
  <si>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</si>
  <si>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</si>
  <si>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</si>
  <si>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</si>
  <si>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</si>
  <si>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</si>
  <si>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</si>
  <si>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</si>
  <si>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</si>
  <si>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</si>
  <si>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</si>
  <si>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</si>
  <si>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</si>
  <si>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</si>
  <si>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</si>
  <si>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</si>
  <si>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</si>
  <si>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</si>
  <si>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</si>
  <si>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</si>
  <si>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</si>
  <si>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</si>
  <si>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</si>
  <si>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</si>
  <si>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</si>
  <si>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</si>
  <si>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</si>
  <si>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</si>
  <si>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</si>
  <si>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</si>
  <si>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</si>
  <si>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</si>
  <si>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</si>
  <si>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</si>
  <si>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</si>
  <si>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</si>
  <si>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</si>
  <si>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</si>
  <si>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</si>
  <si>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</si>
  <si>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</si>
  <si>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</si>
  <si>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</si>
  <si>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</si>
  <si>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</si>
  <si>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</si>
  <si>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</si>
  <si>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</si>
  <si>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</si>
  <si>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</si>
  <si>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</si>
  <si>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</si>
  <si>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</si>
  <si>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</si>
  <si>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</si>
  <si>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</si>
  <si>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</si>
  <si>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</si>
  <si>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</si>
  <si>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</si>
  <si>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</si>
  <si>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</si>
  <si>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</si>
  <si>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</si>
  <si>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</si>
  <si>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</si>
  <si>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</si>
  <si>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</si>
  <si>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</si>
  <si>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</si>
  <si>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</si>
  <si>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</si>
  <si>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</si>
  <si>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</si>
  <si>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</si>
  <si>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</si>
  <si>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</si>
  <si>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</si>
  <si>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</si>
  <si>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</si>
  <si>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</si>
  <si>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</si>
  <si>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</si>
  <si>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</si>
  <si>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</si>
  <si>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</si>
  <si>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</si>
  <si>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</si>
  <si>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</si>
  <si>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</si>
  <si>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</si>
  <si>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</si>
  <si>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</si>
  <si>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</si>
  <si>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</si>
  <si>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</si>
  <si>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</si>
  <si>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</si>
  <si>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</si>
  <si>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</si>
  <si>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</si>
  <si>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</si>
  <si>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</si>
  <si>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</si>
  <si>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</si>
  <si>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</si>
  <si>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</si>
  <si>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</si>
  <si>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</si>
  <si>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</si>
  <si>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</si>
  <si>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</si>
  <si>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</si>
  <si>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</si>
  <si>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</si>
  <si>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</si>
  <si>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</si>
  <si>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</si>
  <si>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</si>
  <si>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</si>
  <si>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</si>
  <si>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</si>
  <si>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</si>
  <si>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</si>
  <si>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</si>
  <si>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</si>
  <si>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</si>
  <si>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</si>
  <si>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</si>
  <si>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</si>
  <si>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</si>
  <si>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</si>
  <si>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</si>
  <si>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</si>
  <si>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</si>
  <si>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</si>
  <si>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</si>
  <si>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</si>
  <si>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</si>
  <si>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</si>
  <si>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</si>
  <si>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</si>
  <si>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</si>
  <si>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</si>
  <si>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</si>
  <si>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</si>
  <si>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</si>
  <si>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</si>
  <si>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</si>
  <si>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</si>
  <si>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</si>
  <si>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</si>
  <si>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</si>
  <si>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</si>
  <si>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</si>
  <si>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</si>
  <si>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</si>
  <si>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</si>
  <si>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</si>
  <si>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</si>
  <si>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</si>
  <si>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</si>
  <si>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</si>
  <si>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</si>
  <si>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</si>
  <si>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</si>
  <si>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</si>
  <si>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</si>
  <si>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</si>
  <si>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</si>
  <si>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</si>
  <si>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</si>
  <si>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</si>
  <si>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</si>
  <si>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</si>
  <si>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</si>
  <si>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</si>
  <si>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</si>
  <si>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</si>
  <si>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</si>
  <si>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</si>
  <si>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</si>
  <si>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</si>
  <si>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</si>
  <si>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</si>
  <si>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</si>
  <si>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</si>
  <si>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</si>
  <si>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</si>
  <si>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</si>
  <si>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</si>
  <si>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</si>
  <si>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</si>
  <si>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</si>
  <si>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</si>
  <si>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</si>
  <si>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</si>
  <si>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</si>
  <si>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</si>
  <si>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</si>
  <si>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</si>
  <si>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</si>
  <si>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</si>
  <si>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</si>
  <si>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</si>
  <si>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</si>
  <si>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</si>
  <si>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</si>
  <si>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</si>
  <si>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</si>
  <si>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</si>
  <si>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</si>
  <si>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</si>
  <si>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</si>
  <si>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</si>
  <si>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</si>
  <si>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</si>
  <si>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</si>
  <si>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</si>
  <si>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</si>
  <si>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</si>
  <si>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</si>
  <si>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</si>
  <si>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</si>
  <si>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</si>
  <si>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</si>
  <si>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</si>
  <si>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</si>
  <si>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</si>
  <si>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</si>
  <si>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</si>
  <si>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</si>
  <si>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</si>
  <si>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</si>
  <si>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</si>
  <si>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</si>
  <si>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</si>
  <si>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</si>
  <si>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</si>
  <si>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</si>
  <si>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</si>
  <si>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</si>
  <si>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</si>
  <si>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</si>
  <si>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</si>
  <si>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</si>
  <si>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</si>
  <si>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</si>
  <si>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</si>
  <si>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</si>
  <si>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</si>
  <si>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</si>
  <si>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</si>
  <si>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</si>
  <si>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</si>
  <si>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</si>
  <si>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</si>
  <si>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</si>
  <si>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</si>
  <si>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</si>
  <si>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</si>
  <si>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</si>
  <si>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</si>
  <si>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</si>
  <si>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</si>
  <si>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</si>
  <si>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</si>
  <si>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</si>
  <si>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</si>
  <si>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</si>
  <si>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</si>
  <si>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</si>
  <si>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</si>
  <si>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</si>
  <si>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</si>
  <si>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</si>
  <si>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</si>
  <si>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</si>
  <si>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</si>
  <si>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</si>
  <si>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</si>
  <si>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</si>
  <si>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</si>
  <si>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</si>
  <si>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</si>
  <si>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</si>
  <si>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</si>
  <si>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</si>
  <si>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</si>
  <si>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</si>
  <si>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</si>
  <si>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</si>
  <si>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</si>
  <si>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</si>
  <si>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</si>
  <si>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</si>
  <si>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</si>
  <si>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</si>
  <si>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</si>
  <si>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</si>
  <si>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</si>
  <si>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</si>
  <si>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</si>
  <si>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</si>
  <si>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</si>
  <si>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</si>
  <si>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</si>
  <si>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</si>
  <si>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</si>
  <si>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</si>
  <si>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</si>
  <si>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</si>
  <si>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</si>
  <si>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</si>
  <si>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</si>
  <si>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</si>
  <si>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</si>
  <si>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</si>
  <si>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</si>
  <si>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</si>
  <si>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</si>
  <si>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</si>
  <si>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</si>
  <si>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</si>
  <si>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</si>
  <si>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</si>
  <si>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</si>
  <si>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</si>
  <si>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</si>
  <si>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</si>
  <si>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</si>
  <si>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</si>
  <si>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</si>
  <si>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</si>
  <si>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</si>
  <si>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</si>
  <si>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</si>
  <si>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</si>
  <si>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</si>
  <si>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</si>
  <si>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</si>
  <si>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</si>
  <si>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</si>
  <si>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</si>
  <si>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</si>
  <si>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</si>
  <si>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</si>
  <si>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</si>
  <si>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</si>
  <si>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</si>
  <si>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</si>
  <si>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</si>
  <si>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</si>
  <si>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</si>
  <si>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</si>
  <si>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</si>
  <si>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</si>
  <si>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</si>
  <si>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</si>
  <si>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</si>
  <si>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</si>
  <si>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</si>
  <si>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</si>
  <si>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</si>
  <si>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</si>
  <si>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</si>
  <si>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</si>
  <si>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</si>
  <si>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</si>
  <si>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</si>
  <si>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</si>
  <si>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</si>
  <si>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</si>
  <si>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</si>
  <si>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</si>
  <si>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</si>
  <si>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</si>
  <si>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</si>
  <si>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</si>
  <si>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</si>
  <si>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</si>
  <si>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</si>
  <si>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</si>
  <si>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</si>
  <si>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</si>
  <si>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</si>
  <si>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</si>
  <si>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</si>
  <si>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</si>
  <si>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</si>
  <si>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</si>
  <si>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</si>
  <si>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</si>
  <si>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</si>
  <si>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</si>
  <si>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</si>
  <si>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</si>
  <si>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</si>
  <si>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</si>
  <si>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</si>
  <si>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</si>
  <si>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</si>
  <si>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</si>
  <si>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</si>
  <si>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</si>
  <si>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</si>
  <si>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</si>
  <si>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</si>
  <si>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</si>
  <si>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</si>
  <si>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</si>
  <si>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</si>
  <si>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</si>
  <si>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</si>
  <si>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</si>
  <si>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</si>
  <si>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</si>
  <si>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</si>
  <si>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</si>
  <si>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</si>
  <si>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</si>
  <si>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</si>
  <si>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</si>
  <si>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</si>
  <si>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</si>
  <si>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</si>
  <si>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</si>
  <si>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</si>
  <si>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</si>
  <si>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</si>
  <si>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</si>
  <si>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</si>
  <si>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</si>
  <si>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</si>
  <si>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</si>
  <si>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</si>
  <si>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</si>
  <si>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</si>
  <si>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</si>
  <si>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</si>
  <si>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</si>
  <si>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</si>
  <si>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</si>
  <si>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</si>
  <si>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</si>
  <si>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</si>
  <si>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</si>
  <si>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</si>
  <si>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</si>
  <si>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</si>
  <si>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</si>
  <si>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</si>
  <si>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</si>
  <si>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</si>
  <si>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</si>
  <si>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</si>
  <si>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</si>
  <si>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</si>
  <si>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</si>
  <si>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</si>
  <si>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</si>
  <si>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</si>
  <si>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</si>
  <si>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</si>
  <si>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</si>
  <si>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</si>
  <si>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</si>
  <si>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</si>
  <si>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</si>
  <si>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</si>
  <si>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</si>
  <si>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</si>
  <si>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</si>
  <si>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</si>
  <si>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</si>
  <si>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</si>
  <si>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</si>
  <si>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</si>
  <si>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</si>
  <si>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</si>
  <si>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</si>
  <si>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</si>
  <si>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</si>
  <si>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</si>
  <si>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</si>
  <si>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</si>
  <si>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</si>
  <si>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</si>
  <si>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</si>
  <si>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</si>
  <si>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</si>
  <si>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</si>
  <si>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</si>
  <si>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</si>
  <si>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</si>
  <si>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</si>
  <si>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</si>
  <si>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</si>
  <si>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</si>
  <si>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</si>
  <si>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</si>
  <si>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</si>
  <si>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</si>
  <si>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</si>
  <si>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</si>
  <si>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</si>
  <si>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</si>
  <si>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</si>
  <si>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</si>
  <si>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</si>
  <si>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</si>
  <si>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</si>
  <si>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</si>
  <si>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</si>
  <si>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</si>
  <si>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</si>
  <si>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</si>
  <si>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</si>
  <si>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</si>
  <si>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</si>
  <si>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</si>
  <si>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</si>
  <si>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</si>
  <si>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</si>
  <si>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</si>
  <si>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</si>
  <si>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</si>
  <si>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</si>
  <si>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</si>
  <si>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</si>
  <si>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</si>
  <si>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</si>
  <si>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</si>
  <si>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</si>
  <si>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</si>
  <si>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</si>
  <si>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</si>
  <si>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</si>
  <si>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</si>
  <si>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</si>
  <si>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</si>
  <si>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</si>
  <si>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</si>
  <si>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</si>
  <si>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</si>
  <si>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</si>
  <si>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</si>
  <si>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</si>
  <si>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</si>
  <si>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</si>
  <si>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</si>
  <si>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</si>
  <si>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</si>
  <si>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</si>
  <si>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</si>
  <si>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</si>
  <si>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</si>
  <si>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</si>
  <si>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</si>
  <si>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</si>
  <si>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</si>
  <si>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</si>
  <si>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</si>
  <si>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</si>
  <si>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</si>
  <si>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</si>
  <si>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</si>
  <si>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</si>
  <si>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</si>
  <si>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</si>
  <si>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</si>
  <si>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</si>
  <si>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</si>
  <si>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</si>
  <si>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</si>
  <si>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</si>
  <si>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</si>
  <si>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</si>
  <si>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</si>
  <si>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</si>
  <si>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</si>
  <si>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</si>
  <si>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</si>
  <si>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</si>
  <si>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</si>
  <si>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</si>
  <si>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</si>
  <si>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</si>
  <si>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</si>
  <si>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</si>
  <si>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</si>
  <si>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</si>
  <si>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</si>
  <si>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</si>
  <si>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</si>
  <si>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</si>
  <si>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</si>
  <si>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</si>
  <si>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</si>
  <si>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</si>
  <si>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</si>
  <si>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</si>
  <si>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</si>
  <si>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</si>
  <si>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</si>
  <si>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</si>
  <si>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</si>
  <si>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</si>
  <si>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</si>
  <si>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</si>
  <si>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</si>
  <si>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</si>
  <si>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</si>
  <si>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</si>
  <si>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</si>
  <si>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</si>
  <si>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</si>
  <si>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</si>
  <si>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</si>
  <si>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</si>
  <si>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</si>
  <si>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</si>
  <si>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</si>
  <si>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</si>
  <si>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</si>
  <si>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</si>
  <si>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</si>
  <si>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</si>
  <si>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</si>
  <si>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</si>
  <si>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</si>
  <si>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</si>
  <si>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</si>
  <si>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</si>
  <si>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</si>
  <si>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</si>
  <si>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</si>
  <si>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</si>
  <si>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</si>
  <si>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</si>
  <si>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</si>
  <si>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</si>
  <si>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</si>
  <si>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</si>
  <si>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</si>
  <si>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</si>
  <si>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</si>
  <si>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</si>
  <si>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</si>
  <si>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</si>
  <si>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</si>
  <si>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</si>
  <si>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</si>
  <si>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</si>
  <si>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</si>
  <si>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</si>
  <si>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</si>
  <si>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</si>
  <si>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</si>
  <si>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</si>
  <si>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</si>
  <si>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</si>
  <si>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</si>
  <si>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</si>
  <si>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</si>
  <si>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</si>
  <si>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</si>
  <si>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</si>
  <si>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</si>
  <si>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</si>
  <si>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</si>
  <si>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</si>
  <si>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</si>
  <si>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</si>
  <si>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</si>
  <si>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</si>
  <si>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</si>
  <si>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</si>
  <si>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</si>
  <si>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</si>
  <si>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</si>
  <si>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</si>
  <si>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</si>
  <si>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</si>
  <si>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</si>
  <si>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</si>
  <si>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</si>
  <si>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</si>
  <si>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</si>
  <si>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</si>
  <si>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</si>
  <si>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</si>
  <si>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</si>
  <si>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</si>
  <si>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</si>
  <si>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</si>
  <si>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</si>
  <si>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</si>
  <si>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</si>
  <si>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</si>
  <si>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</si>
  <si>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</si>
  <si>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</si>
  <si>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</si>
  <si>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</si>
  <si>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</si>
  <si>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</si>
  <si>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</si>
  <si>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</si>
  <si>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</si>
  <si>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</si>
  <si>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</si>
  <si>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</si>
  <si>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</si>
  <si>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</si>
  <si>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</si>
  <si>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</si>
  <si>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</si>
  <si>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</si>
  <si>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</si>
  <si>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</si>
  <si>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</si>
  <si>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</si>
  <si>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</si>
  <si>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</si>
  <si>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</si>
  <si>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</si>
  <si>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</si>
  <si>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</si>
  <si>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</si>
  <si>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</si>
  <si>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</si>
  <si>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</si>
  <si>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</si>
  <si>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</si>
  <si>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</si>
  <si>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</si>
  <si>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</si>
  <si>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</si>
  <si>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</si>
  <si>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</si>
  <si>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</si>
  <si>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</si>
  <si>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</si>
  <si>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</si>
  <si>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</si>
  <si>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</si>
  <si>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</si>
  <si>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</si>
  <si>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</si>
  <si>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</si>
  <si>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</si>
  <si>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</si>
  <si>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</si>
  <si>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</si>
  <si>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</si>
  <si>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</si>
  <si>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</si>
  <si>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</si>
  <si>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</si>
  <si>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</si>
  <si>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</si>
  <si>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</si>
  <si>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</si>
  <si>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</si>
  <si>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</si>
  <si>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</si>
  <si>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</si>
  <si>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</si>
  <si>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</si>
  <si>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</si>
  <si>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</si>
  <si>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</si>
  <si>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</si>
  <si>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</si>
  <si>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</si>
  <si>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</si>
  <si>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</si>
  <si>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</si>
  <si>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</si>
  <si>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</si>
  <si>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</si>
  <si>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</si>
  <si>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</si>
  <si>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</si>
  <si>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</si>
  <si>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</si>
  <si>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</si>
  <si>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</si>
  <si>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</si>
  <si>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</si>
  <si>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</si>
  <si>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</si>
  <si>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</si>
  <si>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</si>
  <si>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</si>
  <si>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</si>
  <si>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</si>
  <si>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</si>
  <si>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</si>
  <si>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</si>
  <si>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</si>
  <si>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</si>
  <si>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</si>
  <si>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</si>
  <si>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</si>
  <si>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</si>
  <si>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</si>
  <si>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</si>
  <si>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</si>
  <si>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</si>
  <si>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</si>
  <si>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</si>
  <si>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</si>
  <si>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</si>
  <si>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</si>
  <si>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</si>
  <si>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</si>
  <si>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</si>
  <si>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</si>
  <si>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</si>
  <si>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</si>
  <si>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</si>
  <si>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</si>
  <si>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</si>
  <si>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</si>
  <si>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</si>
  <si>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</si>
  <si>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</si>
  <si>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</si>
  <si>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</si>
  <si>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</si>
  <si>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</si>
  <si>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</si>
  <si>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</si>
  <si>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</si>
  <si>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</si>
  <si>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</si>
  <si>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</si>
  <si>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</si>
  <si>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</si>
  <si>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</si>
  <si>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</si>
  <si>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</si>
  <si>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</si>
  <si>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</si>
  <si>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</si>
  <si>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</si>
  <si>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</si>
  <si>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</si>
  <si>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</si>
  <si>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</si>
  <si>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</si>
  <si>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</si>
  <si>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</si>
  <si>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</si>
  <si>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</si>
  <si>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</si>
  <si>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</si>
  <si>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</si>
  <si>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</si>
  <si>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</si>
  <si>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</si>
  <si>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</si>
  <si>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</si>
  <si>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</si>
  <si>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</si>
  <si>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</si>
  <si>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</si>
  <si>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</si>
  <si>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</si>
  <si>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</si>
  <si>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</si>
  <si>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</si>
  <si>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</si>
  <si>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</si>
  <si>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</si>
  <si>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</si>
  <si>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</si>
  <si>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</si>
  <si>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</si>
  <si>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</si>
  <si>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</si>
  <si>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</si>
  <si>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</si>
  <si>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</si>
  <si>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</si>
  <si>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</si>
  <si>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</si>
  <si>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</si>
  <si>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</si>
  <si>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</si>
  <si>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</si>
  <si>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</si>
  <si>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</si>
  <si>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</si>
  <si>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</si>
  <si>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</si>
  <si>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</si>
  <si>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</si>
  <si>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</si>
  <si>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</si>
  <si>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</si>
  <si>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</si>
  <si>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</si>
  <si>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</si>
  <si>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</si>
  <si>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</si>
  <si>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</si>
  <si>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</si>
  <si>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</si>
  <si>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</si>
  <si>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</si>
  <si>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</si>
  <si>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</si>
  <si>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</si>
  <si>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</si>
  <si>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</si>
  <si>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</si>
  <si>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</si>
  <si>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</si>
  <si>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</si>
  <si>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</si>
  <si>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</si>
  <si>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</si>
  <si>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</si>
  <si>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</si>
  <si>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</si>
  <si>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</si>
  <si>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</si>
  <si>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</si>
  <si>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</si>
  <si>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</si>
  <si>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</si>
  <si>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</si>
  <si>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</si>
  <si>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</si>
  <si>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</si>
  <si>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</si>
  <si>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</si>
  <si>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</si>
  <si>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</si>
  <si>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</si>
  <si>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</si>
  <si>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</si>
  <si>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</si>
  <si>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</si>
  <si>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</si>
  <si>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</si>
  <si>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</si>
  <si>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</si>
  <si>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</si>
  <si>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</si>
  <si>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</si>
  <si>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</si>
  <si>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</si>
  <si>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</si>
  <si>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</si>
  <si>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</si>
  <si>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</si>
  <si>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</si>
  <si>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</si>
  <si>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</si>
  <si>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</si>
  <si>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</si>
  <si>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</si>
  <si>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</si>
  <si>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</si>
  <si>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</si>
  <si>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</si>
  <si>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</si>
  <si>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</si>
  <si>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</si>
  <si>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</si>
  <si>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</si>
  <si>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</si>
  <si>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</si>
  <si>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</si>
  <si>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</si>
  <si>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</si>
  <si>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</si>
  <si>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</si>
  <si>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</si>
  <si>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</si>
  <si>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</si>
  <si>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</si>
  <si>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</si>
  <si>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</si>
  <si>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</si>
  <si>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</si>
  <si>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</si>
  <si>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</si>
  <si>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</si>
  <si>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</si>
  <si>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</si>
  <si>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</si>
  <si>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</si>
  <si>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</si>
  <si>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</si>
  <si>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</si>
  <si>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</si>
  <si>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</si>
  <si>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</si>
  <si>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</si>
  <si>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</si>
  <si>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</si>
  <si>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</si>
  <si>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</si>
  <si>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</si>
  <si>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</si>
  <si>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</si>
  <si>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</si>
  <si>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</si>
  <si>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</si>
  <si>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</si>
  <si>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</si>
  <si>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</si>
  <si>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</si>
  <si>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</si>
  <si>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</si>
  <si>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</si>
  <si>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</si>
  <si>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</si>
  <si>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</si>
  <si>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</si>
  <si>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</si>
  <si>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</si>
  <si>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</si>
  <si>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</si>
  <si>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</si>
  <si>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</si>
  <si>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</si>
  <si>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</si>
  <si>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</si>
  <si>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</si>
  <si>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</si>
  <si>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</si>
  <si>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</si>
  <si>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</si>
  <si>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</si>
  <si>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</si>
  <si>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</si>
  <si>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</si>
  <si>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</si>
  <si>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</si>
  <si>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</si>
  <si>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</si>
  <si>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</si>
  <si>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</si>
  <si>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</si>
  <si>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</si>
  <si>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</si>
  <si>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</si>
  <si>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</si>
  <si>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</si>
  <si>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</si>
  <si>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</si>
  <si>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</si>
  <si>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</si>
  <si>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</si>
  <si>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</si>
  <si>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</si>
  <si>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</si>
  <si>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</si>
  <si>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</si>
  <si>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</si>
  <si>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</si>
  <si>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</si>
  <si>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</si>
  <si>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</si>
  <si>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</si>
  <si>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</si>
  <si>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</si>
  <si>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</si>
  <si>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</si>
  <si>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</si>
  <si>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</si>
  <si>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</si>
  <si>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</si>
  <si>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</si>
  <si>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</si>
  <si>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</si>
  <si>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</si>
  <si>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</si>
  <si>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</si>
  <si>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</si>
  <si>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</si>
  <si>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</si>
  <si>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</si>
  <si>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</si>
  <si>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</si>
  <si>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</si>
  <si>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</si>
  <si>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</si>
  <si>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</si>
  <si>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</si>
  <si>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</si>
  <si>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</si>
  <si>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</si>
  <si>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</si>
  <si>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</si>
  <si>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</si>
  <si>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</si>
  <si>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</si>
  <si>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</si>
  <si>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</si>
  <si>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</si>
  <si>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</si>
  <si>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</si>
  <si>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</si>
  <si>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</si>
  <si>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</si>
  <si>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</si>
  <si>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</si>
  <si>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</si>
  <si>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</si>
  <si>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</si>
  <si>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</si>
  <si>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</si>
  <si>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</si>
  <si>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</si>
  <si>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</si>
  <si>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</si>
  <si>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</si>
  <si>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</si>
  <si>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</si>
  <si>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</si>
  <si>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</si>
  <si>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</si>
  <si>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</si>
  <si>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</si>
  <si>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</si>
  <si>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</si>
  <si>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</si>
  <si>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</si>
  <si>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</si>
  <si>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</si>
  <si>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</si>
  <si>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</si>
  <si>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</si>
  <si>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</si>
  <si>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</si>
  <si>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</si>
  <si>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</si>
  <si>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</si>
  <si>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</si>
  <si>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</si>
  <si>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</si>
  <si>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</si>
  <si>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</si>
  <si>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</si>
  <si>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</si>
  <si>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</si>
  <si>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</si>
  <si>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</si>
  <si>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</si>
  <si>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</si>
  <si>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</si>
  <si>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</si>
  <si>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</si>
  <si>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</si>
  <si>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</si>
  <si>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</si>
  <si>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</si>
  <si>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</si>
  <si>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</si>
  <si>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</si>
  <si>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</si>
  <si>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</si>
  <si>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</si>
  <si>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</si>
  <si>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</si>
  <si>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</si>
  <si>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</si>
  <si>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</si>
  <si>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</si>
  <si>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</si>
  <si>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</si>
  <si>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</si>
  <si>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</si>
  <si>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</si>
  <si>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</si>
  <si>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</si>
  <si>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</si>
  <si>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</si>
  <si>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</si>
  <si>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</si>
  <si>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</si>
  <si>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</si>
  <si>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</si>
  <si>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</si>
  <si>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</si>
  <si>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</si>
  <si>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</si>
  <si>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</si>
  <si>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</si>
  <si>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</si>
  <si>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</si>
  <si>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</si>
  <si>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</si>
  <si>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</si>
  <si>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</si>
  <si>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</si>
  <si>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</si>
  <si>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</si>
  <si>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</si>
  <si>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</si>
  <si>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</si>
  <si>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</si>
  <si>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</si>
  <si>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</si>
  <si>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</si>
  <si>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</si>
  <si>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</si>
  <si>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</si>
  <si>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</si>
  <si>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</si>
  <si>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</si>
  <si>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</si>
  <si>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</si>
  <si>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</si>
  <si>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</si>
  <si>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</si>
  <si>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</si>
  <si>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</si>
  <si>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</si>
  <si>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</si>
  <si>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</si>
  <si>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</si>
  <si>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</si>
  <si>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</si>
  <si>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</si>
  <si>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</si>
  <si>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</si>
  <si>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</si>
  <si>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</si>
  <si>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</si>
  <si>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</si>
  <si>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</si>
  <si>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</si>
  <si>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</si>
  <si>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</si>
  <si>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</si>
  <si>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</si>
  <si>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</si>
  <si>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</si>
  <si>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</si>
  <si>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</si>
  <si>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</si>
  <si>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</si>
  <si>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</si>
  <si>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</si>
  <si>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</si>
  <si>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</si>
  <si>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</si>
  <si>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</si>
  <si>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</si>
  <si>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</si>
  <si>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</si>
  <si>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</si>
  <si>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</si>
  <si>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</si>
  <si>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</si>
  <si>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</si>
  <si>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</si>
  <si>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</si>
  <si>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</si>
  <si>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</si>
  <si>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</si>
  <si>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</si>
  <si>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</si>
  <si>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</si>
  <si>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</si>
  <si>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</si>
  <si>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</si>
  <si>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</si>
  <si>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</si>
  <si>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</si>
  <si>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</si>
  <si>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</si>
  <si>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</si>
  <si>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</si>
  <si>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</si>
  <si>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</si>
  <si>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</si>
  <si>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</si>
  <si>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</si>
  <si>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</si>
  <si>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</si>
  <si>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</si>
  <si>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</si>
  <si>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</si>
  <si>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</si>
  <si>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</si>
  <si>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</si>
  <si>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</si>
  <si>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</si>
  <si>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</si>
  <si>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</si>
  <si>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</si>
  <si>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</si>
  <si>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</si>
  <si>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</si>
  <si>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</si>
  <si>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</si>
  <si>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</si>
  <si>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</si>
  <si>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</si>
  <si>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</si>
  <si>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</si>
  <si>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</si>
  <si>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</si>
  <si>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</si>
  <si>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</si>
  <si>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</si>
  <si>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</si>
  <si>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</si>
  <si>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</si>
  <si>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</si>
  <si>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</si>
  <si>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</si>
  <si>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</si>
  <si>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</si>
  <si>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</si>
  <si>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</si>
  <si>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</si>
  <si>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</si>
  <si>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</si>
  <si>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</si>
  <si>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</si>
  <si>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</si>
  <si>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</si>
  <si>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</si>
  <si>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</si>
  <si>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</si>
  <si>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</si>
  <si>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</si>
  <si>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</si>
  <si>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</si>
  <si>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</si>
  <si>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</si>
  <si>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</si>
  <si>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</si>
  <si>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</si>
  <si>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</si>
  <si>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</si>
  <si>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</si>
  <si>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</si>
  <si>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</si>
  <si>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</si>
  <si>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</si>
  <si>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</si>
  <si>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</si>
  <si>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</si>
  <si>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</si>
  <si>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</si>
  <si>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</si>
  <si>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</si>
  <si>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</si>
  <si>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</si>
  <si>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</si>
  <si>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</si>
  <si>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</si>
  <si>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</si>
  <si>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</si>
  <si>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</si>
  <si>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</si>
  <si>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</si>
  <si>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</si>
  <si>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</si>
  <si>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</si>
  <si>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</si>
  <si>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</si>
  <si>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</si>
  <si>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</si>
  <si>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</si>
  <si>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</si>
  <si>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</si>
  <si>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</si>
  <si>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</si>
  <si>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</si>
  <si>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</si>
  <si>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</si>
  <si>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</si>
  <si>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</si>
  <si>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</si>
  <si>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</si>
  <si>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</si>
  <si>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</si>
  <si>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</si>
  <si>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</si>
  <si>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</si>
  <si>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</si>
  <si>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</si>
  <si>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</si>
  <si>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</si>
  <si>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</si>
  <si>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</si>
  <si>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</si>
  <si>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</si>
  <si>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</si>
  <si>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</si>
  <si>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</si>
  <si>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</si>
  <si>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</si>
  <si>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</si>
  <si>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</si>
  <si>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</si>
  <si>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</si>
  <si>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</si>
  <si>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</si>
  <si>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</si>
  <si>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</si>
  <si>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</si>
  <si>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</si>
  <si>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</si>
  <si>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</si>
  <si>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</si>
  <si>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</si>
  <si>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</si>
  <si>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</si>
  <si>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</si>
  <si>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</si>
  <si>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</si>
  <si>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</si>
  <si>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</si>
  <si>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</si>
  <si>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</si>
  <si>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</si>
  <si>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</si>
  <si>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</si>
  <si>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</si>
  <si>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</si>
  <si>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</si>
  <si>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</si>
  <si>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</si>
  <si>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</si>
  <si>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</si>
  <si>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</si>
  <si>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</si>
  <si>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</si>
  <si>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</si>
  <si>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</si>
  <si>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</si>
  <si>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</si>
  <si>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</si>
  <si>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</si>
  <si>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</si>
  <si>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</si>
  <si>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</si>
  <si>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</si>
  <si>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</si>
  <si>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</si>
  <si>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</si>
  <si>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</si>
  <si>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</si>
  <si>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</si>
  <si>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</si>
  <si>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</si>
  <si>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</si>
  <si>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</si>
  <si>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</si>
  <si>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</si>
  <si>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</si>
  <si>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</si>
  <si>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</si>
  <si>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</si>
  <si>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</si>
  <si>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</si>
  <si>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</si>
  <si>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</si>
  <si>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</si>
  <si>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</si>
  <si>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</si>
  <si>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</si>
  <si>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</si>
  <si>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</si>
  <si>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</si>
  <si>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</si>
  <si>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</si>
  <si>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</si>
  <si>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</si>
  <si>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</si>
  <si>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</si>
  <si>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</si>
  <si>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</si>
  <si>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</si>
  <si>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</si>
  <si>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</si>
  <si>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</si>
  <si>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</si>
  <si>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</si>
  <si>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</si>
  <si>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</si>
  <si>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</si>
  <si>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</si>
  <si>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</si>
  <si>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</si>
  <si>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</si>
  <si>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</si>
  <si>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</si>
  <si>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</si>
  <si>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</si>
  <si>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</si>
  <si>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</si>
  <si>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</si>
  <si>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</si>
  <si>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</si>
  <si>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</si>
  <si>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</si>
  <si>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</si>
  <si>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</si>
  <si>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</si>
  <si>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</si>
  <si>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</si>
  <si>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</si>
  <si>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</si>
  <si>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</si>
  <si>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</si>
  <si>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</si>
  <si>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</si>
  <si>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</si>
  <si>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</si>
  <si>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</si>
  <si>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</si>
  <si>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</si>
  <si>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</si>
  <si>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</si>
  <si>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</si>
  <si>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</si>
  <si>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</si>
  <si>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</si>
  <si>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</si>
  <si>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</si>
  <si>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</si>
  <si>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</si>
  <si>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</si>
  <si>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</si>
  <si>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</si>
  <si>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</si>
  <si>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</si>
  <si>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</si>
  <si>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</si>
  <si>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</si>
  <si>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</si>
  <si>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</si>
  <si>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</si>
  <si>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</si>
  <si>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</si>
  <si>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</si>
  <si>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</si>
  <si>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</si>
  <si>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</si>
  <si>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</si>
  <si>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</si>
  <si>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</si>
  <si>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</si>
  <si>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</si>
  <si>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</si>
  <si>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</si>
  <si>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</si>
  <si>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</si>
  <si>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</si>
  <si>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</si>
  <si>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</si>
  <si>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</si>
  <si>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</si>
  <si>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</si>
  <si>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</si>
  <si>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</si>
  <si>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</si>
  <si>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</si>
  <si>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</si>
  <si>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</si>
  <si>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</si>
  <si>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</si>
  <si>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</si>
  <si>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</si>
  <si>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</si>
  <si>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</si>
  <si>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</si>
  <si>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</si>
  <si>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</si>
  <si>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</si>
  <si>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</si>
  <si>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</si>
  <si>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</si>
  <si>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</si>
  <si>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</si>
  <si>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</si>
  <si>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</si>
  <si>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</si>
  <si>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</si>
  <si>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</si>
  <si>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</si>
  <si>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</si>
  <si>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</si>
  <si>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</si>
  <si>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</si>
  <si>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</si>
  <si>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</si>
  <si>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</si>
  <si>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</si>
  <si>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</si>
  <si>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</si>
  <si>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</si>
  <si>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</si>
  <si>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</si>
  <si>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</si>
  <si>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</si>
  <si>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</si>
  <si>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</si>
  <si>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</si>
  <si>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</si>
  <si>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</si>
  <si>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</si>
  <si>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</si>
  <si>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</si>
  <si>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</si>
  <si>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</si>
  <si>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</si>
  <si>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</si>
  <si>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</si>
  <si>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</si>
  <si>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</si>
  <si>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</si>
  <si>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</si>
  <si>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</si>
  <si>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</si>
  <si>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</si>
  <si>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</si>
  <si>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</si>
  <si>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</si>
  <si>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</si>
  <si>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</si>
  <si>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</si>
  <si>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</si>
  <si>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</si>
  <si>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</si>
  <si>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</si>
  <si>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</si>
  <si>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</si>
  <si>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</si>
  <si>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</si>
  <si>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</si>
  <si>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</si>
  <si>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</si>
  <si>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</si>
  <si>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</si>
  <si>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</si>
  <si>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</si>
  <si>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</si>
  <si>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</si>
  <si>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</si>
  <si>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</si>
  <si>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</si>
  <si>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</si>
  <si>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</si>
  <si>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</si>
  <si>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</si>
  <si>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</si>
  <si>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</si>
  <si>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</si>
  <si>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</si>
  <si>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</si>
  <si>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</si>
  <si>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</si>
  <si>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</si>
  <si>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</si>
  <si>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</si>
  <si>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</si>
  <si>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</si>
  <si>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</si>
  <si>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</si>
  <si>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</si>
  <si>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</si>
  <si>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</si>
  <si>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</si>
  <si>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</si>
  <si>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</si>
  <si>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</si>
  <si>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</si>
  <si>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</si>
  <si>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</si>
  <si>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</si>
  <si>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</si>
  <si>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</si>
  <si>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</si>
  <si>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</si>
  <si>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</si>
  <si>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</si>
  <si>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</si>
  <si>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</si>
  <si>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</si>
  <si>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</si>
  <si>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</si>
  <si>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</si>
  <si>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</si>
  <si>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</si>
  <si>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</si>
  <si>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</si>
  <si>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</si>
  <si>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</si>
  <si>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</si>
  <si>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</si>
  <si>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</si>
  <si>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</si>
  <si>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</si>
  <si>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</si>
  <si>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</si>
  <si>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</si>
  <si>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</si>
  <si>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</si>
  <si>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</si>
  <si>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</si>
  <si>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</si>
  <si>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</si>
  <si>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</si>
  <si>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</si>
  <si>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</si>
  <si>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</si>
  <si>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</si>
  <si>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</si>
  <si>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</si>
  <si>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</si>
  <si>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</si>
  <si>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</si>
  <si>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</si>
  <si>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</si>
  <si>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</si>
  <si>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</si>
  <si>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</si>
  <si>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</si>
  <si>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</si>
  <si>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</si>
  <si>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</si>
  <si>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</si>
  <si>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</si>
  <si>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</si>
  <si>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</si>
  <si>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</si>
  <si>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</si>
  <si>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</si>
  <si>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</si>
  <si>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</si>
  <si>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</si>
  <si>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</si>
  <si>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</si>
  <si>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</si>
  <si>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</si>
  <si>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</si>
  <si>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</si>
  <si>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</si>
  <si>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</si>
  <si>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</si>
  <si>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</si>
  <si>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</si>
  <si>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</si>
  <si>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</si>
  <si>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</si>
  <si>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</si>
  <si>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</si>
  <si>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</si>
  <si>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</si>
  <si>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</si>
  <si>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</si>
  <si>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</si>
  <si>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</si>
  <si>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</si>
  <si>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</si>
  <si>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</si>
  <si>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</si>
  <si>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</si>
  <si>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</si>
  <si>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</si>
  <si>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</si>
  <si>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</si>
  <si>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</si>
  <si>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</si>
  <si>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</si>
  <si>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</si>
  <si>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</si>
  <si>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</si>
  <si>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</si>
  <si>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</si>
  <si>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</si>
  <si>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</si>
  <si>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</si>
  <si>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</si>
  <si>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</si>
  <si>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</si>
  <si>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</si>
  <si>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</si>
  <si>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</si>
  <si>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</si>
  <si>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</si>
  <si>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</si>
  <si>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</si>
  <si>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</si>
  <si>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</si>
  <si>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</si>
  <si>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</si>
  <si>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</si>
  <si>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</si>
  <si>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</si>
  <si>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</si>
  <si>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</si>
  <si>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</si>
  <si>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</si>
  <si>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</si>
  <si>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</si>
  <si>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</si>
  <si>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</si>
  <si>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</si>
  <si>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</si>
  <si>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</si>
  <si>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</si>
  <si>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</si>
  <si>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</si>
  <si>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</si>
  <si>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</si>
  <si>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</si>
  <si>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</si>
  <si>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</si>
  <si>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</si>
  <si>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</si>
  <si>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</si>
  <si>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</si>
  <si>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</si>
  <si>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</si>
  <si>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</si>
  <si>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</si>
  <si>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</si>
  <si>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</si>
  <si>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</si>
  <si>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</si>
  <si>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</si>
  <si>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</si>
  <si>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</si>
  <si>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</si>
  <si>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</si>
  <si>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</si>
  <si>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</si>
  <si>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</si>
  <si>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</si>
  <si>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</si>
  <si>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</si>
  <si>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</si>
  <si>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</si>
  <si>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</si>
  <si>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</si>
  <si>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</si>
  <si>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</si>
  <si>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</si>
  <si>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</si>
  <si>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</si>
  <si>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</si>
  <si>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</si>
  <si>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</si>
  <si>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</si>
  <si>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</si>
  <si>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</si>
  <si>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</si>
  <si>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</si>
  <si>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</si>
  <si>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</si>
  <si>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</si>
  <si>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</si>
  <si>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</si>
  <si>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</si>
  <si>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</si>
  <si>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</si>
  <si>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</si>
  <si>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</si>
  <si>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</si>
  <si>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</si>
  <si>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</si>
  <si>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</si>
  <si>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</si>
  <si>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</si>
  <si>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</si>
  <si>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</si>
  <si>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</si>
  <si>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</si>
  <si>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</si>
  <si>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</si>
  <si>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</si>
  <si>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</si>
  <si>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</si>
  <si>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</si>
  <si>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</si>
  <si>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</si>
  <si>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</si>
  <si>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</si>
  <si>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</si>
  <si>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</si>
  <si>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</si>
  <si>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</si>
  <si>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</si>
  <si>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</si>
  <si>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</si>
  <si>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</si>
  <si>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</si>
  <si>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</si>
  <si>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</si>
  <si>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</si>
  <si>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</si>
  <si>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</si>
  <si>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</si>
  <si>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</si>
  <si>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</si>
  <si>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</si>
  <si>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</si>
  <si>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</si>
  <si>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</si>
  <si>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</si>
  <si>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</si>
  <si>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</si>
  <si>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</si>
  <si>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</si>
  <si>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</si>
  <si>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</si>
  <si>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</si>
  <si>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</si>
  <si>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</si>
  <si>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</si>
  <si>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</si>
  <si>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</si>
  <si>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</si>
  <si>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</si>
  <si>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</si>
  <si>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</si>
  <si>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</si>
  <si>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</si>
  <si>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</si>
  <si>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</si>
  <si>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</si>
  <si>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</si>
  <si>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</si>
  <si>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</si>
  <si>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</si>
  <si>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</si>
  <si>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</si>
  <si>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</si>
  <si>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</si>
  <si>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</si>
  <si>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</si>
  <si>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</si>
  <si>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</si>
  <si>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</si>
  <si>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</si>
  <si>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</si>
  <si>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</si>
  <si>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</si>
  <si>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</si>
  <si>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</si>
  <si>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</si>
  <si>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</si>
  <si>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</si>
  <si>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</si>
  <si>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</si>
  <si>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</si>
  <si>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</si>
  <si>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</si>
  <si>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</si>
  <si>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</si>
  <si>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</si>
  <si>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</si>
  <si>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</si>
  <si>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</si>
  <si>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</si>
  <si>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</si>
  <si>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</si>
  <si>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</si>
  <si>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</si>
  <si>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</si>
  <si>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</si>
  <si>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</si>
  <si>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</si>
  <si>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</si>
  <si>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</si>
  <si>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</si>
  <si>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</si>
  <si>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</si>
  <si>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</si>
  <si>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</si>
  <si>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</si>
  <si>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</si>
  <si>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</si>
  <si>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</si>
  <si>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</si>
  <si>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</si>
  <si>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</si>
  <si>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</si>
  <si>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</si>
  <si>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</si>
  <si>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</si>
  <si>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</si>
  <si>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</si>
  <si>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</si>
  <si>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</si>
  <si>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</si>
  <si>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</si>
  <si>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</si>
  <si>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</si>
  <si>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</si>
  <si>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</si>
  <si>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</si>
  <si>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</si>
  <si>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</si>
  <si>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</si>
  <si>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</si>
  <si>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</si>
  <si>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</si>
  <si>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</si>
  <si>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</si>
  <si>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</si>
  <si>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</si>
  <si>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</si>
  <si>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</si>
  <si>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</si>
  <si>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</si>
  <si>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</si>
  <si>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</si>
  <si>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</si>
  <si>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</si>
  <si>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</si>
  <si>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</si>
  <si>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</si>
  <si>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</si>
  <si>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</si>
  <si>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</si>
  <si>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</si>
  <si>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</si>
  <si>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</si>
  <si>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</si>
  <si>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</si>
  <si>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</si>
  <si>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</si>
  <si>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</si>
  <si>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</si>
  <si>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</si>
  <si>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</si>
  <si>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</si>
  <si>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</si>
  <si>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</si>
  <si>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</si>
  <si>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</si>
  <si>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</si>
  <si>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</si>
  <si>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</si>
  <si>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</si>
  <si>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</si>
  <si>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</si>
  <si>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</si>
  <si>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</si>
  <si>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</si>
  <si>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</si>
  <si>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</si>
  <si>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</si>
  <si>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</si>
  <si>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</si>
  <si>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</si>
  <si>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</si>
  <si>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</si>
  <si>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</si>
  <si>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</si>
  <si>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</si>
  <si>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</si>
  <si>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</si>
  <si>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</si>
  <si>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</si>
  <si>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</si>
  <si>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</si>
  <si>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</si>
  <si>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</si>
  <si>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</si>
  <si>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</si>
  <si>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</si>
  <si>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</si>
  <si>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</si>
  <si>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</si>
  <si>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</si>
  <si>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</si>
  <si>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</si>
  <si>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</si>
  <si>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</si>
  <si>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</si>
  <si>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</si>
  <si>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</si>
  <si>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</si>
  <si>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</si>
  <si>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</si>
  <si>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</si>
  <si>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</si>
  <si>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</si>
  <si>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</si>
  <si>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</si>
  <si>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</si>
  <si>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</si>
  <si>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</si>
  <si>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</si>
  <si>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</si>
  <si>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</si>
  <si>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</si>
  <si>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</si>
  <si>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</si>
  <si>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</si>
  <si>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</si>
  <si>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</si>
  <si>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</si>
  <si>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</si>
  <si>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</si>
  <si>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</si>
  <si>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</si>
  <si>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</si>
  <si>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</si>
  <si>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</si>
  <si>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</si>
  <si>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</si>
  <si>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</si>
  <si>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</si>
  <si>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</si>
  <si>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</si>
  <si>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</si>
  <si>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</si>
  <si>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</si>
  <si>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</si>
  <si>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</si>
  <si>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</si>
  <si>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</si>
  <si>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</si>
  <si>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</si>
  <si>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</si>
  <si>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</si>
  <si>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</si>
  <si>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</si>
  <si>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</si>
  <si>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</si>
  <si>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</si>
  <si>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</si>
  <si>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</si>
  <si>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</si>
  <si>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</si>
  <si>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</si>
  <si>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</si>
  <si>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</si>
  <si>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</si>
  <si>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</si>
  <si>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</si>
  <si>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</si>
  <si>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</si>
  <si>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</si>
  <si>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</si>
  <si>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</si>
  <si>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</si>
  <si>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</si>
  <si>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</si>
  <si>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</si>
  <si>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</si>
  <si>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</si>
  <si>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</si>
  <si>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</si>
  <si>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</si>
  <si>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</si>
  <si>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</si>
  <si>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</si>
  <si>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</si>
  <si>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</si>
  <si>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</si>
  <si>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</si>
  <si>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</si>
  <si>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</si>
  <si>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</si>
  <si>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</si>
  <si>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</si>
  <si>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</si>
  <si>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</si>
  <si>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</si>
  <si>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</si>
  <si>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</si>
  <si>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</si>
  <si>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</si>
  <si>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</si>
  <si>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</si>
  <si>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</si>
  <si>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</si>
  <si>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</si>
  <si>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</si>
  <si>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</si>
  <si>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</si>
  <si>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</si>
  <si>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</si>
  <si>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</si>
  <si>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</si>
  <si>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</si>
  <si>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</si>
  <si>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</si>
  <si>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</si>
  <si>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</si>
  <si>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</si>
  <si>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</si>
  <si>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</si>
  <si>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</si>
  <si>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</si>
  <si>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</si>
  <si>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</si>
  <si>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</si>
  <si>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</si>
  <si>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</si>
  <si>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</si>
  <si>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</si>
  <si>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</si>
  <si>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</si>
  <si>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</si>
  <si>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</si>
  <si>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</si>
  <si>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</si>
  <si>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</si>
  <si>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</si>
  <si>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</si>
  <si>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</si>
  <si>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</si>
  <si>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</si>
  <si>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</si>
  <si>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</si>
  <si>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</si>
  <si>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</si>
  <si>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</si>
  <si>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</si>
  <si>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</si>
  <si>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</si>
  <si>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</si>
  <si>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</si>
  <si>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</si>
  <si>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</si>
  <si>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</si>
  <si>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</si>
  <si>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</si>
  <si>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</si>
  <si>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</si>
  <si>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</si>
  <si>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</si>
  <si>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</si>
  <si>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</si>
  <si>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</si>
  <si>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</si>
  <si>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</si>
  <si>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</si>
  <si>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</si>
  <si>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</si>
  <si>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</si>
  <si>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</si>
  <si>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</si>
  <si>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</si>
  <si>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</si>
  <si>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</si>
  <si>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</si>
  <si>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</si>
  <si>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</si>
  <si>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</si>
  <si>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</si>
  <si>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</si>
  <si>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</si>
  <si>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</si>
  <si>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</si>
  <si>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</si>
  <si>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</si>
  <si>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</si>
  <si>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</si>
  <si>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</si>
  <si>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</si>
  <si>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</si>
  <si>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</si>
  <si>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</si>
  <si>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</si>
  <si>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</si>
  <si>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</si>
  <si>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</si>
  <si>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</si>
  <si>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</si>
  <si>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</si>
  <si>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</si>
  <si>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</si>
  <si>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</si>
  <si>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</si>
  <si>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</si>
  <si>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</si>
  <si>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</si>
  <si>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</si>
  <si>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</si>
  <si>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</si>
  <si>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</si>
  <si>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</si>
  <si>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</si>
  <si>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</si>
  <si>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</si>
  <si>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</si>
  <si>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(cell 01) Percentage Founded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</si>
  <si>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</si>
  <si>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</si>
  <si>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</si>
  <si>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</si>
  <si>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</si>
  <si>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</si>
  <si>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</si>
  <si>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</si>
  <si>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</si>
  <si>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</si>
  <si>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</si>
  <si>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</si>
  <si>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</si>
  <si>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</si>
  <si>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</si>
  <si>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</si>
  <si>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</si>
  <si>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</si>
  <si>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</si>
  <si>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</si>
  <si>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</si>
  <si>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</si>
  <si>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</si>
  <si>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</si>
  <si>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</si>
  <si>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</si>
  <si>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</si>
  <si>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</si>
  <si>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</si>
  <si>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</si>
  <si>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</si>
  <si>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</si>
  <si>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</si>
  <si>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</si>
  <si>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</si>
  <si>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</si>
  <si>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</si>
  <si>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</si>
  <si>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</si>
  <si>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</si>
  <si>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</si>
  <si>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</si>
  <si>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</si>
  <si>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</si>
  <si>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</si>
  <si>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</si>
  <si>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</si>
  <si>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</si>
  <si>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</si>
  <si>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</si>
  <si>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</si>
  <si>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</si>
  <si>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</si>
  <si>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</si>
  <si>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</si>
  <si>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</si>
  <si>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</si>
  <si>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</si>
  <si>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Nmaes</t>
  </si>
  <si>
    <t xml:space="preserve">Goals </t>
  </si>
  <si>
    <t>Pledged</t>
  </si>
  <si>
    <t>Backers</t>
  </si>
  <si>
    <t>Years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</si>
  <si>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</si>
  <si>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</si>
  <si>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</si>
  <si>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</si>
  <si>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</si>
  <si>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</si>
  <si>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</si>
  <si>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</si>
  <si>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</si>
  <si>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</si>
  <si>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</si>
  <si>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</si>
  <si>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</si>
  <si>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</si>
  <si>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</si>
  <si>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 xml:space="preserve">Count of Date Ended Conversion </t>
  </si>
  <si>
    <t xml:space="preserve">Goal </t>
  </si>
  <si>
    <t>Number Successful</t>
  </si>
  <si>
    <t>Number Failed</t>
  </si>
  <si>
    <t>Number Canceled</t>
  </si>
  <si>
    <t xml:space="preserve">Total Projets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</si>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</sst>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[Kick_Challenge.xlsx.xlsx]Subcategory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6-9343-94E5-8541E6559C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76-9343-94E5-8541E6559C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76-9343-94E5-8541E6559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0414063"/>
        <c:axId val="503906511"/>
      </c:barChart>
      <c:catAx>
        <c:axId val="161041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06511"/>
        <c:crosses val="autoZero"/>
        <c:auto val="1"/>
        <c:lblAlgn val="ctr"/>
        <c:lblOffset val="100"/>
        <c:noMultiLvlLbl val="0"/>
      </c:catAx>
      <c:valAx>
        <c:axId val="5039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41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[Kick_Challenge.xlsx.xlsx]Outcome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1377952755905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7-8649-B694-00442B3F7BA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5-6F48-930C-8F2A4032BED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5-6F48-930C-8F2A4032B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516240"/>
        <c:axId val="2051232256"/>
      </c:lineChart>
      <c:catAx>
        <c:axId val="214051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232256"/>
        <c:crosses val="autoZero"/>
        <c:auto val="1"/>
        <c:lblAlgn val="ctr"/>
        <c:lblOffset val="100"/>
        <c:noMultiLvlLbl val="0"/>
      </c:catAx>
      <c:valAx>
        <c:axId val="20512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8-6243-B020-9F16972F62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C8-6243-B020-9F16972F62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C8-6243-B020-9F16972F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855567"/>
        <c:axId val="466330287"/>
      </c:lineChart>
      <c:catAx>
        <c:axId val="4658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0287"/>
        <c:crosses val="autoZero"/>
        <c:auto val="1"/>
        <c:lblAlgn val="ctr"/>
        <c:lblOffset val="100"/>
        <c:noMultiLvlLbl val="0"/>
      </c:catAx>
      <c:valAx>
        <c:axId val="4663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8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97112860892402E-2"/>
          <c:y val="0.12942257217847769"/>
          <c:w val="0.8965695538057743"/>
          <c:h val="0.51340077282006413"/>
        </c:manualLayout>
      </c:layout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29-C347-A029-840E1E473954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29-C347-A029-840E1E473954}"/>
            </c:ext>
          </c:extLst>
        </c:ser>
        <c:ser>
          <c:idx val="6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29-C347-A029-840E1E473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387504"/>
        <c:axId val="1738148912"/>
      </c:lineChart>
      <c:catAx>
        <c:axId val="11483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48912"/>
        <c:crosses val="autoZero"/>
        <c:auto val="1"/>
        <c:lblAlgn val="ctr"/>
        <c:lblOffset val="100"/>
        <c:noMultiLvlLbl val="0"/>
      </c:catAx>
      <c:valAx>
        <c:axId val="173814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[Kick_Challenge.xlsx.xlsx]Category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519925634295711"/>
          <c:y val="2.7777777777777776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0-E542-BE07-B745EA7DAD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B-A044-9B6A-80C65285D9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EB-A044-9B6A-80C65285D9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B-A044-9B6A-80C65285D968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20EB-A044-9B6A-80C65285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148687"/>
        <c:axId val="319416623"/>
      </c:barChart>
      <c:catAx>
        <c:axId val="5041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16623"/>
        <c:crosses val="autoZero"/>
        <c:auto val="1"/>
        <c:lblAlgn val="ctr"/>
        <c:lblOffset val="100"/>
        <c:noMultiLvlLbl val="0"/>
      </c:catAx>
      <c:valAx>
        <c:axId val="3194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110067</xdr:rowOff>
    </xdr:from>
    <xdr:to>
      <xdr:col>12</xdr:col>
      <xdr:colOff>0</xdr:colOff>
      <xdr:row>20</xdr:row>
      <xdr:rowOff>186267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989CE-6B6F-74D1-2336-ED69F7DA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580572</xdr:colOff>
      <xdr:row>2</xdr:row>
      <xdr:rowOff>120650</xdr:rowOff>
    </xdr:from>
    <xdr:to>
      <xdr:col>12</xdr:col>
      <xdr:colOff>199572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8428B-6F64-4AEA-FCE4-10EEEE727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50800</xdr:rowOff>
    </xdr:from>
    <xdr:to>
      <xdr:col>12</xdr:col>
      <xdr:colOff>419100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F7B28-1C48-D50D-DEC3-84A137A01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1743808</xdr:colOff>
      <xdr:row>13</xdr:row>
      <xdr:rowOff>98670</xdr:rowOff>
    </xdr:from>
    <xdr:to>
      <xdr:col>5</xdr:col>
      <xdr:colOff>854808</xdr:colOff>
      <xdr:row>27</xdr:row>
      <xdr:rowOff>106485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92A7142-4DDA-4374-DC49-D42A7F2F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258535</xdr:colOff>
      <xdr:row>2</xdr:row>
      <xdr:rowOff>120650</xdr:rowOff>
    </xdr:from>
    <xdr:to>
      <xdr:col>13</xdr:col>
      <xdr:colOff>703035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3DE5-92BA-4880-BCBD-978F33132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 Zaman Khan" refreshedDate="44838.711889583334" createdVersion="8" refreshedVersion="8" minRefreshableVersion="3" recordCount="4115" xr:uid="{60E0F7D6-390B-8547-8EC0-AB956E48A2D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 count="4108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(cell 01) Percentage Fo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 Zaman Khan" refreshedDate="44846.593921643522" createdVersion="8" refreshedVersion="8" minRefreshableVersion="3" recordCount="4114" xr:uid="{BC22434D-886B-C047-BD43-B7C5B10223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ounded" numFmtId="2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1970-01-01T07:20:5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 Zaman Khan" refreshedDate="44846.66225671296" createdVersion="8" refreshedVersion="8" minRefreshableVersion="3" recordCount="4114" xr:uid="{4FE21565-FCF5-6148-97CC-202B2635BB7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ounded" numFmtId="2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1970-01-01T07:20:5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1970-01-01T00:12:5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1970-01-01T01:04:2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1970-01-01T02:19:1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1970-01-01T01:10:4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1970-01-01T01:16:0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1970-01-01T05:37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1970-01-01T00:06: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1970-01-01T00:34: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1970-01-01T01:36:5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1970-01-01T00:09: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1970-01-01T00:16: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1970-01-01T00:25: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1970-01-01T00:06:55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1970-01-01T00:11: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1970-01-01T00:25:0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1970-01-01T01:21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1970-01-01T00:29:4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1970-01-01T01:01: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1970-01-01T00:08:2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1970-01-01T00:36: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1970-01-01T01:12:1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1970-01-01T00:09: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1970-01-01T00:21:2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1970-01-01T00:13:3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1970-01-01T00:27: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1970-01-01T00:25:1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1970-01-01T00:01: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1970-01-01T00:59:2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1970-01-01T00:13:4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1970-01-01T00:20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1970-01-01T00:29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1970-01-01T00:55:5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1970-01-01T00:27:5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1970-01-01T00:32: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1970-01-01T00:09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1970-01-01T00:06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1970-01-01T00:17: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1970-01-01T00:41:1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1970-01-01T00:06: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1970-01-01T00:18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1970-01-01T00:19: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1970-01-01T00:10:4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1970-01-01T02:16:4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1970-01-01T00:04:5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1970-01-01T0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1970-01-01T00:12:0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1970-01-01T00:23: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1970-01-01T00:07:5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1970-01-01T00:06: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1970-01-01T00:21:3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1970-01-01T00:02: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1970-01-01T00:26:3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1970-01-01T00:08:3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1970-01-01T00:40: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1970-01-01T00:43:2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1970-01-01T00:42:0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1970-01-01T00:53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1970-01-01T00:22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1970-01-01T00:05: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1970-01-01T00:05:0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1970-01-01T00:25: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1970-01-01T00:08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1970-01-01T00:05:5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1970-01-01T00:3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1970-01-01T00:31: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1970-01-01T00:05:3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1970-01-01T00:03:2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1970-01-01T00:09: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1970-01-01T00:21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1970-01-01T00:27:1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1970-01-01T00:57:4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1970-01-01T00:22:5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1970-01-01T00:29:2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1970-01-01T00:14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1970-01-01T00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1970-01-01T00:13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1970-01-01T00:18: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1970-01-01T00:33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1970-01-01T00:06:4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1970-01-01T00:36:0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1970-01-01T00:07: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1970-01-01T00:01: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1970-01-01T00:22: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1970-01-01T00:09:1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1970-01-01T00:15:4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1970-01-01T00:02:0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1970-01-01T00:31: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1970-01-01T00:28: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1970-01-01T00:20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1970-01-01T00:10:2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1970-01-01T00:18:0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1970-01-01T00:07:5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1970-01-01T00:14:4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1970-01-01T00:02: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1970-01-01T00:05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1970-01-01T00:03:4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1970-01-01T00:00: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1970-01-01T00:09:2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1970-01-01T00:01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1970-01-01T00:25:5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1970-01-01T00:20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1970-01-01T00:05:5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1970-01-01T00:08: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1970-01-01T00:17: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1970-01-01T00:09:1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1970-01-01T00:08: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1970-01-01T00:06:4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1970-01-01T00:08:5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1970-01-01T00:06: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1970-01-01T00:17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1970-01-01T00:10: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1970-01-01T00:06:4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1970-01-01T00:07: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1970-01-01T00:18: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1970-01-01T00:0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1970-01-01T00:15:51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1970-01-01T00:11:2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1970-01-01T00:14:5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1970-01-01T00:11:0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1970-01-01T00:07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1970-01-01T00:14: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1970-01-01T00:12:2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1970-01-01T00:03: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1970-01-01T00:04:2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1970-01-01T00:16: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1970-01-01T00:10: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1970-01-01T00:07:3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1970-01-01T00:06:3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1970-01-01T00:08:2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1970-01-01T00:12: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1970-01-01T00:08:2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1970-01-01T00:10:35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1970-01-01T00:01:5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1970-01-01T00:03:0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1970-01-01T00:11: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1970-01-01T00:05:5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1970-01-01T00:22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1970-01-01T00:11:4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1970-01-01T00:04: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1970-01-01T00:15: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1970-01-01T00:05:5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1970-01-01T00:05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1970-01-01T00:04:4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1970-01-01T00:03: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1970-01-01T00:01:5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1970-01-01T00:14:3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1970-01-01T00:07:3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1970-01-01T00:10: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1970-01-01T00:15: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1970-01-01T00:05:2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1970-01-01T00:12: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1970-01-01T00:01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1970-01-01T00:07: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1970-01-01T00:04: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1970-01-01T00:07: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1970-01-01T00:04:3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1970-01-01T00:05:23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1970-01-01T00:01:4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1970-01-01T00:05:0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1970-01-01T00:10:1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1970-01-01T00:11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1970-01-01T00:04: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1970-01-01T00:02: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1970-01-01T00:04: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1970-01-01T00:13:4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1970-01-01T00:11: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1970-01-01T00:22:4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1970-01-01T00:01:3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1970-01-01T00:05: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1970-01-01T00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1970-01-01T00:02:5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1970-01-01T00:14:3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1970-01-01T00:16: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1970-01-01T00:17: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1970-01-01T00:03: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1970-01-01T00:1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1970-01-01T00:11: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1970-01-01T00:02:5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1970-01-01T00:04:3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1970-01-01T00:15: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1970-01-01T00:02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1970-01-01T00:06:1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1970-01-01T00:00: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1970-01-01T00:04:5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1970-01-01T00:16:0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1970-01-01T00:06:15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1970-01-01T00:00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1970-01-01T00:07:1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1970-01-01T00:06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1970-01-01T00:08:55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1970-01-01T00:00:1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1970-01-01T00:12: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1970-01-01T00:00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1970-01-01T00:06:1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1970-01-01T00:03:2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1970-01-01T00:02: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1970-01-01T00:06:5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1970-01-01T00:05:1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1970-01-01T00:04:0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1970-01-01T00:04: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1970-01-01T00:11:5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1970-01-01T00:01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1970-01-01T00:04:2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1970-01-01T00:01: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1970-01-01T00:03:5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1970-01-01T00:05:3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1970-01-01T00:10:2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1970-01-01T00:15: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1970-01-01T00:08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1970-01-01T00:14:0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1970-01-01T00:09: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1970-01-01T00:04:2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1970-01-01T00:08:3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1970-01-01T00:08:0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1970-01-01T00:05:5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1970-01-01T00:07:4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1970-01-01T00:02: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1970-01-01T00:09:3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1970-01-01T00:05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1970-01-01T00:09: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1970-01-01T00:03: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1970-01-01T00:04:31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1970-01-01T00:05: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1970-01-01T00:02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1970-01-01T00:05: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1970-01-01T00:06:0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1970-01-01T00:04:5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1970-01-01T00:06:0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1970-01-01T00:02:1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1970-01-01T00:04:2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1970-01-01T00:03:4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1970-01-01T00:02: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1970-01-01T00:08: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1970-01-01T00:05:3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1970-01-01T00:14:1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1970-01-01T00:04: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1970-01-01T00:06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1970-01-01T00:02:2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1970-01-01T00:05:3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1970-01-01T00:03: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1970-01-01T00:04:4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1970-01-01T00:04: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1970-01-01T00:06:0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1970-01-01T00:07: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1970-01-01T00:05: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1970-01-01T00:02: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1970-01-01T00:05:48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1970-01-01T00:08:1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1970-01-01T00:03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1970-01-01T00:06: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1970-01-01T00:09: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1970-01-01T00:16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1970-01-01T00:09: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1970-01-01T00:07:0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1970-01-01T00:05:4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1970-01-01T00:03: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1970-01-01T00:09:1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1970-01-01T00:05:2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1970-01-01T00:07:1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1970-01-01T00:04:4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1970-01-01T00:04:4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1970-01-01T00:06:0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1970-01-01T00:00: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1970-01-01T00:07:0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1970-01-01T00:05: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1970-01-01T00:01:4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1970-01-01T00:04:2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1970-01-01T00:03:5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1970-01-01T00:02:5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1970-01-01T00:04:4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1970-01-01T00:03: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1970-01-01T00:08:4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1970-01-01T00:00:4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1970-01-01T00:11:5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1970-01-01T00:11:0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1970-01-01T00:04: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1970-01-01T00:18:3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1970-01-01T00:06:3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1970-01-01T00:05: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1970-01-01T00:06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1970-01-01T00:04: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1970-01-01T00:01:0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1970-01-01T00:07:0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1970-01-01T00:07:3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1970-01-01T00:05:2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1970-01-01T00:02: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1970-01-01T00:02: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1970-01-01T00:02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1970-01-01T00:16: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1970-01-01T00:08: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1970-01-01T00:05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1970-01-01T00:01:3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1970-01-01T00:10:0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1970-01-01T00:03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1970-01-01T00:03:4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1970-01-01T00:03:5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1970-01-01T00:01:2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1970-01-01T00:04:2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1970-01-01T00:07: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1970-01-01T00:09: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1970-01-01T00:12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1970-01-01T00:06:3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1970-01-01T00:05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1970-01-01T00:01: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1970-01-01T00:04: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1970-01-01T00:04: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1970-01-01T00:05: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1970-01-01T00:04:4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1970-01-01T00:05: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1970-01-01T00:03: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1970-01-01T00:03:0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1970-01-01T00:05:0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1970-01-01T00:02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1970-01-01T00:05:5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1970-01-01T00:03:5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1970-01-01T00:02:0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1970-01-01T00:02: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1970-01-01T00:04:5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1970-01-01T00:04: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1970-01-01T00:02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1970-01-01T00:05: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1970-01-01T0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1970-01-01T00:00:4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1970-01-01T00:03:4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1970-01-01T00:04: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1970-01-01T00:05:0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1970-01-01T00:04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1970-01-01T00:02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1970-01-01T00:04: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1970-01-01T00:03:0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1970-01-01T00:05:2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1970-01-01T00:11: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1970-01-01T00:03:4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1970-01-01T00:08:5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1970-01-01T00:04: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1970-01-01T00:03:3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1970-01-01T00:05: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1970-01-01T00:02:0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1970-01-01T00:01:3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1970-01-01T00:01: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1970-01-01T00:03:3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1970-01-01T00:16: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1970-01-01T00:02:2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1970-01-01T00:00: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1970-01-01T00:04:0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1970-01-01T00:09:3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1970-01-01T00:01: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1970-01-01T00:0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1970-01-01T00:04:5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1970-01-01T00:10:15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1970-01-01T00:04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1970-01-01T00:03:2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1970-01-01T00:02: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1970-01-01T00:01:0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1970-01-01T00:02:0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1970-01-01T00:03:3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1970-01-01T00:01:4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1970-01-01T00:02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1970-01-01T00:04:0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1970-01-01T00:06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1970-01-01T00:02:5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1970-01-01T00:04:4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1970-01-01T00:08: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1970-01-01T00:02:4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1970-01-01T00:01:4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1970-01-01T00:06:2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1970-01-01T00:02:39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1970-01-01T00:02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1970-01-01T00:05: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1970-01-01T00:01:4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1970-01-01T00:03: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1970-01-01T00:02:5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1970-01-01T00:06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1970-01-01T00:03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1970-01-01T00:04:3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1970-01-01T00:05: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1970-01-01T00:07: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1970-01-01T00:04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1970-01-01T00:03:5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1970-01-01T00:04:0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1970-01-01T00:05:3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1970-01-01T00:03:16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1970-01-01T00:03:4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1970-01-01T00:03:2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1970-01-01T00:03:4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1970-01-01T00:03: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1970-01-01T00:01: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1970-01-01T00:01:3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1970-01-01T00:01: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1970-01-01T00:02:3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1970-01-01T00:06:4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1970-01-01T00:02:0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1970-01-01T00:00:5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1970-01-01T00:00: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1970-01-01T00:05:2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1970-01-01T00:02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1970-01-01T00:01: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1970-01-01T00:03:2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1970-01-01T00:01:4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1970-01-01T00:03:2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1970-01-01T00:01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1970-01-01T00:03: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1970-01-01T00:05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1970-01-01T00:03:2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1970-01-01T00:03:4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1970-01-01T00:01:5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1970-01-01T00:03:0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1970-01-01T00:02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1970-01-01T00:01:4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1970-01-01T00:02:2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1970-01-01T00:03: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1970-01-01T00:01:5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1970-01-01T00:02: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1970-01-01T00:00:4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1970-01-01T00:00:3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1970-01-01T00:01:59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1970-01-01T00:02:2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1970-01-01T00:02:4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1970-01-01T00:00:0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1970-01-01T00:05:1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1970-01-01T00:03: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1970-01-01T00:05:3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1970-01-01T00:05: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1970-01-01T00:02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1970-01-01T00:02:5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1970-01-01T00:06:2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1970-01-01T00:05:0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1970-01-01T00:02: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1970-01-01T00:02: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1970-01-01T00:03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1970-01-01T00:01:3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1970-01-01T00:04:5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1970-01-01T00:03: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1970-01-01T00:03:2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1970-01-01T00:02: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1970-01-01T00:02:4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1970-01-01T00:04: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1970-01-01T00:01:5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1970-01-01T00:02:4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1970-01-01T00:03:4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1970-01-01T00:01:4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1970-01-01T00:04:3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1970-01-01T00:04:2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1970-01-01T00:05:0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1970-01-01T00:04:0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1970-01-01T00:02:5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1970-01-01T00:03:4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1970-01-01T00:03: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1970-01-01T00:01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1970-01-01T00:00:4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1970-01-01T00:03: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1970-01-01T00:02: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1970-01-01T00:01: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1970-01-01T00:04:0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1970-01-01T00:02:29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1970-01-01T00:02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1970-01-01T00:01: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1970-01-01T00:04:0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1970-01-01T00:02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1970-01-01T00:04: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1970-01-01T00:04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1970-01-01T00:03:1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1970-01-01T00:02:32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1970-01-01T00:02:3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1970-01-01T00:03: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1970-01-01T00:01: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1970-01-01T00:03:5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1970-01-01T00:02:5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1970-01-01T00:01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1970-01-01T00:02: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1970-01-01T00:05:4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1970-01-01T00:03:5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1970-01-01T00:02:0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1970-01-01T00:02:4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1970-01-01T00:02: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1970-01-01T00:01:5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1970-01-01T00:03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1970-01-01T00:02: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1970-01-01T00:00:3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1970-01-01T00:06: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1970-01-01T00:02: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1970-01-01T00:03: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1970-01-01T00:03:5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1970-01-01T00:0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1970-01-01T00:06:5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1970-01-01T00:02:4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1970-01-01T00:01: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1970-01-01T00:01: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1970-01-01T00:04:0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1970-01-01T00:05:5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1970-01-01T00:03:5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1970-01-01T00:04: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1970-01-01T00:00:4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1970-01-01T00:01:4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1970-01-01T00:02:5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1970-01-01T00:07:0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1970-01-01T00:03:2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1970-01-01T00:03: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1970-01-01T00:03: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1970-01-01T00:01:5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1970-01-01T00:01: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1970-01-01T00:02:1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1970-01-01T00:02: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1970-01-01T00:01: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1970-01-01T00:01: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1970-01-01T00:01: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1970-01-01T00:03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1970-01-01T00:02:2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1970-01-01T00:04: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1970-01-01T00:00:2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1970-01-01T00:02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1970-01-01T00:01: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1970-01-01T00:02:5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1970-01-01T00:04:4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1970-01-01T00:01:0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1970-01-01T00:02:1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1970-01-01T00:03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1970-01-01T00:02: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1970-01-01T00:01: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1970-01-01T00:03:4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1970-01-01T00:05:4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1970-01-01T00:02:0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1970-01-01T00:00: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1970-01-01T00:01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1970-01-01T00:02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1970-01-01T00:00: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1970-01-01T00:11:2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1970-01-01T00:03:2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1970-01-01T00:01:1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1970-01-01T00:00: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1970-01-01T0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1970-01-01T00:01: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1970-01-01T00:02: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1970-01-01T00:04: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1970-01-01T00:08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1970-01-01T00:02:2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1970-01-01T00:04:4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1970-01-01T00:01:5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1970-01-01T00:01:3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1970-01-01T00:00: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1970-01-01T00:03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1970-01-01T00:03: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1970-01-01T00:07:5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1970-01-01T00:01: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1970-01-01T00:02: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1970-01-01T00:08: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1970-01-01T00:00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1970-01-01T00:02:1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1970-01-01T00:03:4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1970-01-01T00:15: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1970-01-01T00:01: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1970-01-01T00:02:5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1970-01-01T00:03:1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1970-01-01T00:02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1970-01-01T00:00:5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1970-01-01T00:02: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1970-01-01T00:01:1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1970-01-01T00:01: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1970-01-01T00:02: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1970-01-01T00:04: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1970-01-01T00:01:5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1970-01-01T00:03:0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1970-01-01T00:02: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1970-01-01T00:01:4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1970-01-01T00:01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1970-01-01T00:02:3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1970-01-01T00:02: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1970-01-01T00:03:4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1970-01-01T00:00:3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1970-01-01T00:00:4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1970-01-01T00:02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1970-01-01T00:02:5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1970-01-01T00:00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1970-01-01T00:02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1970-01-01T00:01: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1970-01-01T00:01:5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1970-01-01T00:03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1970-01-01T00:03: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1970-01-01T00:03:0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1970-01-01T00:02: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1970-01-01T00:01:3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1970-01-01T00:03: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1970-01-01T00:02: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1970-01-01T00:04:0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1970-01-01T00:02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1970-01-01T00:02: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1970-01-01T00:02:2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1970-01-01T00:03:1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1970-01-01T00:02: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1970-01-01T00:03: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1970-01-01T00:01:5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1970-01-01T00:03: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1970-01-01T00:01:5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1970-01-01T00:00:1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1970-01-01T00:01:2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1970-01-01T00:01:5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1970-01-01T00:03: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1970-01-01T00:06:2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1970-01-01T00:03:2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1970-01-01T00:01: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1970-01-01T00:03:1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1970-01-01T00:01:1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1970-01-01T00:02:4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1970-01-01T00:03:3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1970-01-01T00:01:2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1970-01-01T00:0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1970-01-01T00:00: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1970-01-01T00:03:0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1970-01-01T00:03:27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1970-01-01T00:00:3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1970-01-01T00:02:3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1970-01-01T00:01: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1970-01-01T00:00: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1970-01-01T00:01: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1970-01-01T00:04:3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1970-01-01T00:02:0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1970-01-01T00:03: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1970-01-01T00:02:2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1970-01-01T00:04: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1970-01-01T00:00: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1970-01-01T00:04:4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1970-01-01T00:01:4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1970-01-01T00:03:0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1970-01-01T00:00:5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1970-01-01T00:01: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1970-01-01T00:02: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1970-01-01T00:04:4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1970-01-01T00:03:0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1970-01-01T00:01: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1970-01-01T00:01:2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1970-01-01T00:02:4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1970-01-01T00:00:1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1970-01-01T00:01:0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1970-01-01T00:00:0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1970-01-01T00:08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1970-01-01T00:02:3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1970-01-01T00:01:5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1970-01-01T00:02:0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1970-01-01T00:03:0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1970-01-01T00:01: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1970-01-01T00:03:4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1970-01-01T00:04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1970-01-01T00:03:5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1970-01-01T00:01:1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1970-01-01T00:01: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1970-01-01T00:00:27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1970-01-01T00:02:1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1970-01-01T00:02:2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1970-01-01T00:02:3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1970-01-01T00:03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1970-01-01T00:02:5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1970-01-01T00:01:2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1970-01-01T00:01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1970-01-01T00:01: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1970-01-01T00:03:1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1970-01-01T00:01: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1970-01-01T00:04: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1970-01-01T00:02:0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1970-01-01T00:01: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1970-01-01T00:04: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1970-01-01T00:03:3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1970-01-01T00:03: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1970-01-01T00:07: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1970-01-01T00:02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1970-01-01T00:01:2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1970-01-01T00:01: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1970-01-01T00:01:4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1970-01-01T00:08: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1970-01-01T00:01: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1970-01-01T00:05:3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1970-01-01T00:01:27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1970-01-01T00:00:5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1970-01-01T00:01: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1970-01-01T00:02:0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1970-01-01T00:01:4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1970-01-01T00:01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1970-01-01T00:02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1970-01-01T00:02:4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1970-01-01T00:07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1970-01-01T00:02:4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1970-01-01T00:00:5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1970-01-01T00:00:5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1970-01-01T00:01: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1970-01-01T00:02: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1970-01-01T00:04:0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1970-01-01T00:02: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1970-01-01T00:02: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1970-01-01T00:01:5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1970-01-01T00:01: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1970-01-01T00:01:5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1970-01-01T00:01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1970-01-01T00:01:5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1970-01-01T00:01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1970-01-01T00:02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1970-01-01T00:01:1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1970-01-01T00:01:0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1970-01-01T00:01:3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1970-01-01T00:00: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1970-01-01T00:01: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1970-01-01T00:02: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1970-01-01T00:02:3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1970-01-01T00:01:1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1970-01-01T00:01: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1970-01-01T00:01: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1970-01-01T00:01: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1970-01-01T00:01: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1970-01-01T00:01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1970-01-01T00:01: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1970-01-01T00:01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1970-01-01T00:00:5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1970-01-01T00:01:0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1970-01-01T00:01:0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1970-01-01T00:02:3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1970-01-01T00:01:5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1970-01-01T00:02:0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1970-01-01T00:03:1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1970-01-01T00:04: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1970-01-01T00:01:0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1970-01-01T00:01:4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1970-01-01T00:01:4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1970-01-01T00:00: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1970-01-01T00:01:2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1970-01-01T00:01:3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1970-01-01T00:01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1970-01-01T00:03:2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1970-01-01T00:00: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1970-01-01T00:00:5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1970-01-01T00:01:5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1970-01-01T00:00:5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1970-01-01T00:00: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1970-01-01T00:00: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1970-01-01T00:00: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1970-01-01T00:02:4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1970-01-01T00:0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1970-01-01T00:04:5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1970-01-01T00:01:2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1970-01-01T00:00:5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1970-01-01T00:01:3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1970-01-01T00:01: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1970-01-01T00:02: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1970-01-01T00:02: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1970-01-01T00:03:0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1970-01-01T00:01: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1970-01-01T00:02: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1970-01-01T00:05:0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1970-01-01T00:01: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1970-01-01T00:01: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1970-01-01T00:01:0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1970-01-01T00:01:4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1970-01-01T00:02:4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1970-01-01T00:02: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1970-01-01T00:33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1970-01-01T00:01:4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1970-01-01T00:00:4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1970-01-01T00:02: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1970-01-01T00:01:3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1970-01-01T00:02: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1970-01-01T00:02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1970-01-01T00:01: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1970-01-01T00:02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1970-01-01T00:01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1970-01-01T00:00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1970-01-01T00:00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1970-01-01T00:01: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1970-01-01T00:01: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1970-01-01T00:02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1970-01-01T00:06:09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1970-01-01T00:02:1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1970-01-01T00:01:3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1970-01-01T00:01: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1970-01-01T00:04:3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1970-01-01T00:02: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1970-01-01T00:01:3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1970-01-01T00:00:4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1970-01-01T00:00:3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1970-01-01T00:02: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1970-01-01T00:01:2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1970-01-01T00:01: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1970-01-01T00:00:5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1970-01-01T00:00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1970-01-01T00:02:48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1970-01-01T00:00:5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1970-01-01T00:01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1970-01-01T00:01:5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1970-01-01T00:01:2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1970-01-01T00:01:3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1970-01-01T00:01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1970-01-01T00:01:5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1970-01-01T00:02:5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1970-01-01T00:01:0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1970-01-01T00:03:0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1970-01-01T00:04: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1970-01-01T00:01:3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1970-01-01T00:00:4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1970-01-01T00:00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1970-01-01T00:01:1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1970-01-01T00:02:4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1970-01-01T00:00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1970-01-01T00:01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1970-01-01T00:01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1970-01-01T00:01: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1970-01-01T00:02: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1970-01-01T00:00: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1970-01-01T00:00:4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1970-01-01T00:0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1970-01-01T00:01: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1970-01-01T00:06: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1970-01-01T00:02: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1970-01-01T00:01:4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1970-01-01T00:00:2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1970-01-01T00:01:2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1970-01-01T00:00:2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1970-01-01T00:01: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1970-01-01T00:01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1970-01-01T00:01:0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1970-01-01T00:01:5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1970-01-01T00:00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1970-01-01T00:02:0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1970-01-01T00:00:1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1970-01-01T00:01: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1970-01-01T00:00:3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1970-01-01T00:03:5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1970-01-01T00:01:4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1970-01-01T00:02:4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1970-01-01T00:01: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1970-01-01T00:00:4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1970-01-01T00:00:5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1970-01-01T00:03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1970-01-01T00:02:5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1970-01-01T00:01:4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1970-01-01T00:01:4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1970-01-01T00:01:4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1970-01-01T00:01: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1970-01-01T00:01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1970-01-01T00:02:0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1970-01-01T00:03:5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1970-01-01T00:01:0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1970-01-01T00:02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1970-01-01T00:03: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1970-01-01T00:01:3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1970-01-01T00:01:1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1970-01-01T00:01:2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1970-01-01T00:02: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1970-01-01T00:01:5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1970-01-01T00:02:0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1970-01-01T00:00:1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1970-01-01T00:01: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1970-01-01T00:01:2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1970-01-01T00:01:4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1970-01-01T00:01:4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1970-01-01T00:02: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1970-01-01T00:00:2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1970-01-01T00:02:0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1970-01-01T00:02:4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1970-01-01T00:01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1970-01-01T00:00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1970-01-01T00:00:2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1970-01-01T00:02:5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1970-01-01T00:00:5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1970-01-01T00:00: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1970-01-01T00:03: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1970-01-01T00:03: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1970-01-01T00:01: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1970-01-01T00:02:0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1970-01-01T00:01:2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1970-01-01T00:02: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1970-01-01T00:01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1970-01-01T00:01:5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1970-01-01T00:01:5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1970-01-01T00:01: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1970-01-01T00:01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1970-01-01T00:01:3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1970-01-01T00:01:0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1970-01-01T00:01: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1970-01-01T00:00:3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1970-01-01T00:00:4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1970-01-01T00:01:5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1970-01-01T00:01:4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1970-01-01T00:00: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1970-01-01T00:04: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1970-01-01T00:02:2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1970-01-01T00:00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1970-01-01T00:02:27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1970-01-01T00:00:5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1970-01-01T00:00:4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1970-01-01T00:01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1970-01-01T00:02:0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1970-01-01T00:00: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1970-01-01T00:01:1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1970-01-01T00:04: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1970-01-01T00:01: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1970-01-01T00:00: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1970-01-01T00:01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1970-01-01T00:00: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1970-01-01T00:02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1970-01-01T00:01: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1970-01-01T00:02:4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1970-01-01T00:01:4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1970-01-01T00:05: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1970-01-01T00:16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1970-01-01T00:01: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1970-01-01T00:02:2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1970-01-01T00:00: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1970-01-01T00:02:2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1970-01-01T00:01: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1970-01-01T00:00:4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1970-01-01T00:01:5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1970-01-01T00:00:3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1970-01-01T00:02:4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1970-01-01T00:00:4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1970-01-01T00:01:4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1970-01-01T00:02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1970-01-01T00:01:4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1970-01-01T00:01: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1970-01-01T00:00: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1970-01-01T00:01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1970-01-01T00:01: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1970-01-01T00:03:1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1970-01-01T00:00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1970-01-01T00:02:0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1970-01-01T00:01:0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1970-01-01T00:00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1970-01-01T00:00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1970-01-01T00:02: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1970-01-01T00:01:4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1970-01-01T00:02: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1970-01-01T00:00: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1970-01-01T00:02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1970-01-01T00:01:5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1970-01-01T00:01:0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1970-01-01T00:00:4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1970-01-01T00:00: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1970-01-01T00:01:0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1970-01-01T00:03:3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1970-01-01T00:01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1970-01-01T00:01: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1970-01-01T00:00: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1970-01-01T00:01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1970-01-01T00:01:5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1970-01-01T00:01:1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1970-01-01T00:01:03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1970-01-01T00:00: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1970-01-01T00:02: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1970-01-01T00:01:4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1970-01-01T00:02: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1970-01-01T00:02:5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1970-01-01T00:01: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1970-01-01T00:01: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1970-01-01T00:01: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1970-01-01T00:03:0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1970-01-01T00:00: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1970-01-01T00:02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1970-01-01T00:0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1970-01-01T00:01: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1970-01-01T00:01: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1970-01-01T00:01:4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1970-01-01T00:00: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1970-01-01T00:01:4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1970-01-01T00:02: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1970-01-01T00:00: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1970-01-01T00:00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1970-01-01T00:00:4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1970-01-01T00:01:3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1970-01-01T00:01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1970-01-01T00:01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1970-01-01T00:01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1970-01-01T00:01:1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1970-01-01T00:01: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1970-01-01T00:01: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1970-01-01T00:01:1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1970-01-01T00:01:5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1970-01-01T00:00: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1970-01-01T00:01: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1970-01-01T00:01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1970-01-01T00:01:1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1970-01-01T00:00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1970-01-01T00:01:4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1970-01-01T00:02: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1970-01-01T00:01: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1970-01-01T00:00:4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1970-01-01T00:01:5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1970-01-01T00:01: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1970-01-01T00:02: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1970-01-01T00:01:4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1970-01-01T00:00: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1970-01-01T00:00:3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1970-01-01T00:01: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1970-01-01T00:00: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1970-01-01T00:01: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1970-01-01T00:00:3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1970-01-01T00:01: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1970-01-01T00:00:4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1970-01-01T00:00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1970-01-01T00:01:4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1970-01-01T00:00:5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1970-01-01T00:00:3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1970-01-01T00:00:4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1970-01-01T00:02: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1970-01-01T00:01:5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1970-01-01T00:00: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1970-01-01T00:02:2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1970-01-01T00:01: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1970-01-01T00:01:2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1970-01-01T00:0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1970-01-01T00:00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1970-01-01T00:01: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1970-01-01T00:01: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1970-01-01T00:00:3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1970-01-01T00:02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1970-01-01T00:00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1970-01-01T00:00:4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1970-01-01T00:02:0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1970-01-01T00:01:0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1970-01-01T00:01: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1970-01-01T00:02:2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1970-01-01T00:00: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1970-01-01T00:01:3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1970-01-01T00:01: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1970-01-01T00:00:2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1970-01-01T00:01:0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1970-01-01T00:00: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1970-01-01T00:01: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1970-01-01T00:03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1970-01-01T00:01:0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1970-01-01T00:02:2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1970-01-01T00:01:1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1970-01-01T00:01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1970-01-01T00:01:3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1970-01-01T00:00:4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1970-01-01T00:01:4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1970-01-01T00:02: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1970-01-01T00:01: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1970-01-01T00:02: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1970-01-01T00:01: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1970-01-01T00:00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1970-01-01T00:01:2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1970-01-01T00:00:4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1970-01-01T00:00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1970-01-01T00:01:3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1970-01-01T00:01:0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1970-01-01T00:01: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1970-01-01T00:00: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1970-01-01T00:01: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1970-01-01T00:00:5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1970-01-01T00:02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1970-01-01T00:01:2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1970-01-01T00:00:4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1970-01-01T00:02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1970-01-01T00:00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1970-01-01T00:01: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1970-01-01T00:01: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1970-01-01T00:00:5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1970-01-01T00:01: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1970-01-01T00:00:5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1970-01-01T00:01: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1970-01-01T00:01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1970-01-01T00:01:2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1970-01-01T00:00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1970-01-01T00:01:4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1970-01-01T00:00:4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1970-01-01T00:03:5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1970-01-01T00:01:5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1970-01-01T00:00:3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1970-01-01T00:00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1970-01-01T00:00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1970-01-01T00:01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1970-01-01T00:01:5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1970-01-01T00:02: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1970-01-01T00:01: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1970-01-01T00:00: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1970-01-01T00:02:2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1970-01-01T00:01:2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1970-01-01T00:00:4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1970-01-01T00:01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1970-01-01T00:00:18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1970-01-01T00:01: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1970-01-01T00:01:4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1970-01-01T00:01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1970-01-01T00:01:4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1970-01-01T00:01:1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1970-01-01T00:01: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1970-01-01T00:00:3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1970-01-01T00:00: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1970-01-01T00:02:2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1970-01-01T00:01:5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1970-01-01T00:01: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1970-01-01T00:00: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1970-01-01T00:01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1970-01-01T00:01:16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1970-01-01T00:01:42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1970-01-01T00:00:5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1970-01-01T00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1970-01-01T00:01:4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1970-01-01T00:00:3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1970-01-01T00:01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1970-01-01T00:01: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1970-01-01T00:01: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1970-01-01T00:00: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1970-01-01T00:01:1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1970-01-01T00:00:4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1970-01-01T00:01:0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1970-01-01T00:01:1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1970-01-01T00:02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1970-01-01T00:01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1970-01-01T00:01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1970-01-01T00:01:3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1970-01-01T00:00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1970-01-01T00:01: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1970-01-01T00:01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1970-01-01T00:01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1970-01-01T00:01:0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1970-01-01T00:00: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1970-01-01T00:01:5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1970-01-01T00:00:3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1970-01-01T00:00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1970-01-01T00:02: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1970-01-01T00:00:4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1970-01-01T00:01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1970-01-01T00:01:2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1970-01-01T00:00:4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1970-01-01T00:00:50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1970-01-01T00:01:4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1970-01-01T00:00: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1970-01-01T00:01:4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1970-01-01T00:00:4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1970-01-01T00:02:2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1970-01-01T00:02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1970-01-01T00:00: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1970-01-01T00:00:5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1970-01-01T00:02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1970-01-01T00:01: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1970-01-01T00:01: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1970-01-01T00:01:4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1970-01-01T00:01:4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1970-01-01T00:01: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1970-01-01T00:01:1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1970-01-01T00:01: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1970-01-01T00:00: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1970-01-01T00:00:5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1970-01-01T00:0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1970-01-01T00:00: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1970-01-01T00:01:2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1970-01-01T00:00: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1970-01-01T00:01: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1970-01-01T00:0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1970-01-01T00:01: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1970-01-01T00:01:3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1970-01-01T00:01: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1970-01-01T00:00:3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1970-01-01T00:00:5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1970-01-01T00:01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1970-01-01T00:01: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1970-01-01T00:01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1970-01-01T00:03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1970-01-01T00:01: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1970-01-01T00:01: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1970-01-01T00:00:5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1970-01-01T00:02:1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1970-01-01T00:00: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1970-01-01T00:01:3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1970-01-01T00:03:3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1970-01-01T00:00:5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1970-01-01T00:00:5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1970-01-01T00:02: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1970-01-01T00:02: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1970-01-01T00:01: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1970-01-01T00:01:3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1970-01-01T00:00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1970-01-01T00:01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1970-01-01T00:00:5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1970-01-01T00:00: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1970-01-01T00:03: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1970-01-01T00:00: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1970-01-01T00:00: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1970-01-01T00:01: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1970-01-01T00:00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1970-01-01T00:00: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1970-01-01T00:01: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1970-01-01T00:00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1970-01-01T00:00: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1970-01-01T00:00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1970-01-01T00:00:5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1970-01-01T00:00:2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1970-01-01T00:01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1970-01-01T00:00:2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1970-01-01T00:01: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1970-01-01T00:00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1970-01-01T00:00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1970-01-01T00:00:5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1970-01-01T00:01: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1970-01-01T00:02:0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1970-01-01T00:00: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1970-01-01T00:02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1970-01-01T00:00:5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1970-01-01T00:01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1970-01-01T00:01:4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1970-01-01T00:01:0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1970-01-01T00:02:2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1970-01-01T00:03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1970-01-01T00:02: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1970-01-01T00:01:5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1970-01-01T00:01: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1970-01-01T00:00: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1970-01-01T00:02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1970-01-01T00:00:5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1970-01-01T00:00:5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1970-01-01T00:01: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1970-01-01T00:01: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1970-01-01T00:00: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1970-01-01T00:01: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1970-01-01T00:01: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1970-01-01T00:00:5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1970-01-01T00:01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1970-01-01T00:00: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1970-01-01T00:01:0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1970-01-01T00:00:2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1970-01-01T00:00:3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1970-01-01T00:00:3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1970-01-01T00:00:4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1970-01-01T00:01:0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1970-01-01T00:01:0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1970-01-01T00:00:5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1970-01-01T00:01: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1970-01-01T00:00:4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1970-01-01T00:01:4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1970-01-01T00:00:5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1970-01-01T00:00: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1970-01-01T00:01:2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1970-01-01T00:01:5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1970-01-01T00:01: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1970-01-01T00:02: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1970-01-01T00:00: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1970-01-01T00:00: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1970-01-01T00:01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1970-01-01T00:01: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1970-01-01T00:01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1970-01-01T00:00: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1970-01-01T00:00:4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1970-01-01T00:00:3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1970-01-01T00:00: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1970-01-01T0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1970-01-01T00:01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1970-01-01T00:01: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1970-01-01T00:01:0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1970-01-01T00:01:2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1970-01-01T00:01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1970-01-01T00:01:2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1970-01-01T00:00:2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1970-01-01T00:01:1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1970-01-01T00:00:4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1970-01-01T00:02:3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1970-01-01T00:01: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1970-01-01T00:00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1970-01-01T00:00:3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1970-01-01T00:01:0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1970-01-01T00:02: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1970-01-01T00:00: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1970-01-01T00:00:4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1970-01-01T00:00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1970-01-01T00:01: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1970-01-01T00:00: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1970-01-01T00:06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1970-01-01T00:00:5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1970-01-01T00:01:4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1970-01-01T00:00: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1970-01-01T00:01:2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1970-01-01T00:00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1970-01-01T00:00:5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1970-01-01T00:00:5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1970-01-01T00:00:4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1970-01-01T00:00: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1970-01-01T00:02:4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1970-01-01T00:00:4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1970-01-01T00:00: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1970-01-01T00:03: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1970-01-01T00:01: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1970-01-01T00:00:3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1970-01-01T00:00:5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1970-01-01T00:01: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1970-01-01T00:01: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1970-01-01T00:01:3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1970-01-01T00:01: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1970-01-01T00:01:0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1970-01-01T00:00: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1970-01-01T00:01: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1970-01-01T00:01:2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1970-01-01T00:00:5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1970-01-01T00:01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1970-01-01T00:00: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1970-01-01T00:00: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1970-01-01T00:01:5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1970-01-01T00:01:1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1970-01-01T00:01:0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1970-01-01T00:01:2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1970-01-01T00:01: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1970-01-01T00:01: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1970-01-01T00:01: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1970-01-01T00:00:4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1970-01-01T00:01: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1970-01-01T00:01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1970-01-01T00:00:2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1970-01-01T00:01:0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1970-01-01T00:00:4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1970-01-01T00:02:1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1970-01-01T00:00:5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1970-01-01T00:00:4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1970-01-01T00:00: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1970-01-01T00:01:2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1970-01-01T00:0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1970-01-01T00:00: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1970-01-01T00:00: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1970-01-01T00:01: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1970-01-01T00:00:4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1970-01-01T00:00:4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1970-01-01T00:01:2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1970-01-01T00:00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1970-01-01T00:00: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1970-01-01T00:00:3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1970-01-01T00:01:3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1970-01-01T00:01: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1970-01-01T00:01:0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1970-01-01T00:01: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1970-01-01T00:00: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1970-01-01T00:00:3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1970-01-01T00:01: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1970-01-01T00:00:4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1970-01-01T00:01: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1970-01-01T00:00: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1970-01-01T00:00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1970-01-01T00:00:5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1970-01-01T00:00:1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1970-01-01T00:00:38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1970-01-01T00:01:2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1970-01-01T00:00:5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1970-01-01T00:01: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1970-01-01T00:01: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1970-01-01T00:00:5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1970-01-01T00:01: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1970-01-01T00:01: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1970-01-01T00:01:2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1970-01-01T00:01: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1970-01-01T00:01:0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1970-01-01T00:01: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1970-01-01T00:00: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1970-01-01T00:00: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1970-01-01T00:00:3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1970-01-01T00:01:0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1970-01-01T00:00: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1970-01-01T00:01: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1970-01-01T00:02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1970-01-01T00:01: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1970-01-01T00:02:1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1970-01-01T00:01:2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1970-01-01T00:00:5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1970-01-01T00:00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1970-01-01T00:01:1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1970-01-01T00:00:2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1970-01-01T00:00: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1970-01-01T00:01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1970-01-01T00:01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1970-01-01T00:01: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1970-01-01T00:00:5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1970-01-01T00:01: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1970-01-01T00:01: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1970-01-01T00:00:5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1970-01-01T00:01:18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1970-01-01T00:00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1970-01-01T00:00:4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1970-01-01T00:01:5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1970-01-01T00:00: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1970-01-01T00:00:2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1970-01-01T00:01:0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1970-01-01T00:01:0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1970-01-01T00:00: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1970-01-01T00:01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1970-01-01T00:00:4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1970-01-01T00:00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1970-01-01T00:01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1970-01-01T00:00: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1970-01-01T00:00:2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1970-01-01T00:01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1970-01-01T00:00:4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1970-01-01T00:00:5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1970-01-01T00:00:2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1970-01-01T00:01:0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1970-01-01T00:01:3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1970-01-01T00:01: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1970-01-01T00:01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1970-01-01T00:00:0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1970-01-01T00:01: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1970-01-01T00:01: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1970-01-01T00:01:4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1970-01-01T00:00: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1970-01-01T00:00:4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1970-01-01T00:00: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1970-01-01T00:00:4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1970-01-01T00:00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1970-01-01T00:01:0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1970-01-01T00:00: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1970-01-01T00:00:3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1970-01-01T00:0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1970-01-01T00:00:3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1970-01-01T00:00: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1970-01-01T00:00:5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1970-01-01T00:01: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1970-01-01T00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1970-01-01T00:00:5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1970-01-01T00:01: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1970-01-01T00:01:5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1970-01-01T00:00: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1970-01-01T00:01: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1970-01-01T00:01:5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1970-01-01T00:00: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1970-01-01T00:01: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1970-01-01T00:00: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1970-01-01T00:00:2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1970-01-01T00:00:3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1970-01-01T00:00: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1970-01-01T00:01: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1970-01-01T00:00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1970-01-01T00:00: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1970-01-01T00:00: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1970-01-01T00:00: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1970-01-01T00:00: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1970-01-01T00:00:0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1970-01-01T00:01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1970-01-01T00:00: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1970-01-01T00:00: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1970-01-01T00:01: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1970-01-01T00:01:1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1970-01-01T00:01:0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1970-01-01T00:00:3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1970-01-01T00:00: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1970-01-01T00:01:0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1970-01-01T00:00: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1970-01-01T00:01: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1970-01-01T00:00: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1970-01-01T00:01:1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1970-01-01T00:00:3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1970-01-01T00:01: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1970-01-01T00:00:5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1970-01-01T00:01:2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1970-01-01T00:00:4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1970-01-01T00:00:2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1970-01-01T00:00: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1970-01-01T00:00: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1970-01-01T00:0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1970-01-01T00:01:5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1970-01-01T00:00: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1970-01-01T00:00: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1970-01-01T00:00:4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1970-01-01T00:01: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1970-01-01T00:00:3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1970-01-01T00:00:4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1970-01-01T00:00:4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1970-01-01T00:02: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1970-01-01T00:00:4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1970-01-01T00:00:2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1970-01-01T00:01:1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1970-01-01T00:01:5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1970-01-01T00:00:2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1970-01-01T00:00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1970-01-01T00:00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1970-01-01T00:00:4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1970-01-01T00:00: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1970-01-01T00:01: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1970-01-01T00:01:0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1970-01-01T00:00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1970-01-01T00:00: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1970-01-01T00:00:2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1970-01-01T00:00:4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1970-01-01T00:01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1970-01-01T00:01:1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1970-01-01T00:01: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1970-01-01T00:01:2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1970-01-01T00:00:4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1970-01-01T00:03: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1970-01-01T00:00: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1970-01-01T00:00:2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1970-01-01T00:00: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1970-01-01T00:01:2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1970-01-01T00:01: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1970-01-01T00:00:4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1970-01-01T00:01:0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1970-01-01T00:01: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1970-01-01T00:00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1970-01-01T00:00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1970-01-01T00:00: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1970-01-01T00:00:3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1970-01-01T00:00:1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1970-01-01T00:01: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1970-01-01T00:01:0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1970-01-01T00:00:0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1970-01-01T00:00:5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1970-01-01T00:01: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1970-01-01T00:01:0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1970-01-01T00:01:2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1970-01-01T00:00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1970-01-01T00:00:5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1970-01-01T00:00: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1970-01-01T00:01: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1970-01-01T00:01: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1970-01-01T00:00:2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1970-01-01T00:01:0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1970-01-01T00:00:3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1970-01-01T00:01:3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1970-01-01T00:01:2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1970-01-01T00:00:4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1970-01-01T00:01:0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1970-01-01T00:00:4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1970-01-01T00:00: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1970-01-01T00:00: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1970-01-01T00:00:5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1970-01-01T00:01:1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1970-01-01T00:00: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1970-01-01T00:01:1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1970-01-01T00:01: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1970-01-01T0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1970-01-01T00:01: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1970-01-01T00:02:0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1970-01-01T00:00: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1970-01-01T00:00:1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1970-01-01T00:01:2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1970-01-01T00:00: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1970-01-01T00:00:5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1970-01-01T00:00:1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1970-01-01T00:01:3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1970-01-01T00:00: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1970-01-01T00:00:5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1970-01-01T00:01:0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1970-01-01T00:00: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1970-01-01T00:00:1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1970-01-01T00:00:5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1970-01-01T00:00: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1970-01-01T00:00: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1970-01-01T00:00:1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1970-01-01T00:00:2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1970-01-01T00:00:2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1970-01-01T00:00: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1970-01-01T00:00: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1970-01-01T00:00: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1970-01-01T00:00: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1970-01-01T00:00: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1970-01-01T00:00: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1970-01-01T00:00:3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1970-01-01T00:00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1970-01-01T00:00: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1970-01-01T00:00: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1970-01-01T00:00:2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1970-01-01T00:02:4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1970-01-01T00:01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1970-01-01T00:00: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1970-01-01T00:00:2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1970-01-01T00:00: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1970-01-01T00:01:3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1970-01-01T00:00: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1970-01-01T00:00:2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1970-01-01T00:00:3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1970-01-01T00:00: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1970-01-01T00:00: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1970-01-01T00:00:2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1970-01-01T00:00:3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1970-01-01T00:00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1970-01-01T00:00:3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1970-01-01T00:00: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1970-01-01T00:00: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1970-01-01T00:01:3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1970-01-01T00:00: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1970-01-01T00:00:4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1970-01-01T00:00: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1970-01-01T00:01:0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1970-01-01T00:01: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1970-01-01T00:00: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1970-01-01T00:00:5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1970-01-01T00:00: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1970-01-01T0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1970-01-01T00:00: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1970-01-01T00:01:2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1970-01-01T00:00:3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1970-01-01T00:00:3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1970-01-01T00:01:0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1970-01-01T00:00: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1970-01-01T00:02:0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1970-01-01T00:01:3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1970-01-01T00:00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1970-01-01T00:00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1970-01-01T00:00:0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1970-01-01T00:00:4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1970-01-01T00:01: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1970-01-01T00:00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1970-01-01T00:00:3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1970-01-01T00:00:4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1970-01-01T00:00:3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1970-01-01T00:01: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1970-01-01T00:01: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1970-01-01T00:01: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1970-01-01T00:00: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1970-01-01T00:00:4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1970-01-01T00:00:3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1970-01-01T00:00: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1970-01-01T00:00:1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1970-01-01T00:01:0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1970-01-01T00:00: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1970-01-01T00:00:5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1970-01-01T00:00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1970-01-01T00:00:5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1970-01-01T00:00:4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1970-01-01T00:00:3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1970-01-01T00:01:0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1970-01-01T00:00: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1970-01-01T00:01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1970-01-01T00:00: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1970-01-01T00:00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1970-01-01T00:00:5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1970-01-01T00:01:5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1970-01-01T00:00:2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1970-01-01T00:00:0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1970-01-01T00:01:0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1970-01-01T00:00: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1970-01-01T00:01:0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1970-01-01T00:00:5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1970-01-01T00:00:5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1970-01-01T00:00:5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1970-01-01T00:01: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1970-01-01T00:00: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1970-01-01T00:00: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1970-01-01T00:00:0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1970-01-01T00:00: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1970-01-01T00:00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1970-01-01T00:00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1970-01-01T00:00: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1970-01-01T00:00: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1970-01-01T00:01: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1970-01-01T00:01: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1970-01-01T00:01: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1970-01-01T00:01: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1970-01-01T00:00: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1970-01-01T00:00: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1970-01-01T00:00: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1970-01-01T00:00:0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1970-01-01T00:00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1970-01-01T00:00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1970-01-01T00:00:5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1970-01-01T00:01:0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1970-01-01T00:01: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1970-01-01T00:00:3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1970-01-01T00:00:2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1970-01-01T00:01: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1970-01-01T00:00: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1970-01-01T00:00:5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1970-01-01T00:00:2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1970-01-01T00:01:3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1970-01-01T00:00: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1970-01-01T00:00: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1970-01-01T00:02: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1970-01-01T00:00:0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1970-01-01T00:0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1970-01-01T00:00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1970-01-01T00:00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1970-01-01T00:00: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1970-01-01T00:00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1970-01-01T00:00: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1970-01-01T00:01:1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1970-01-01T00:00:4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1970-01-01T00:00: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1970-01-01T00:01:2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1970-01-01T00:01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1970-01-01T00:00: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1970-01-01T00:00:3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1970-01-01T00:00: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1970-01-01T00:00:4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1970-01-01T00:00: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1970-01-01T00:00: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1970-01-01T00:00: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1970-01-01T00:01: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1970-01-01T00:00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1970-01-01T00:00: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1970-01-01T00:00:3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1970-01-01T00:01: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1970-01-01T00:01:0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1970-01-01T00:00:3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1970-01-01T00:00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1970-01-01T00:00:3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1970-01-01T00:00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1970-01-01T00:00:2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1970-01-01T00:00: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1970-01-01T00:00:2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1970-01-01T00:00:3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1970-01-01T00:00:0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1970-01-01T00:00:4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1970-01-01T00:00:3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1970-01-01T00:01: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1970-01-01T00:00:40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1970-01-01T00:00:3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1970-01-01T00:01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1970-01-01T00:01:0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1970-01-01T00:00: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1970-01-01T00:00: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1970-01-01T00:00:3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1970-01-01T00:00: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1970-01-01T00:00:3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1970-01-01T00:00: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1970-01-01T00:00:3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1970-01-01T00:00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1970-01-01T00:00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1970-01-01T00:00:5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1970-01-01T00:00:3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1970-01-01T00:00: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1970-01-01T00:00: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1970-01-01T00:00:2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1970-01-01T00:00: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1970-01-01T00:01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1970-01-01T00:00:1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1970-01-01T00:00:1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1970-01-01T00:00:5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1970-01-01T00:00:3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1970-01-01T00:00: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1970-01-01T00:01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1970-01-01T00:01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1970-01-01T00:00: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1970-01-01T00:01: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1970-01-01T00:00:5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1970-01-01T00:00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1970-01-01T00:00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1970-01-01T00:00: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1970-01-01T00:00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1970-01-01T00:00: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1970-01-01T00:00: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1970-01-01T00:01: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1970-01-01T00:00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1970-01-01T00:00:2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1970-01-01T00:00:4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1970-01-01T00:00: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1970-01-01T00:00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1970-01-01T00:00: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1970-01-01T00:00:3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1970-01-01T00:01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1970-01-01T00:00:5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1970-01-01T00:00:3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1970-01-01T00:00: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1970-01-01T00:00: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1970-01-01T00:00:4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1970-01-01T00:00: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1970-01-01T00:00:4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1970-01-01T00:00:3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1970-01-01T00:00:3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1970-01-01T00:00:2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1970-01-01T00:00:5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1970-01-01T00:01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1970-01-01T00:01:0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1970-01-01T00:00: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1970-01-01T00:01: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1970-01-01T00:00:2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1970-01-01T00:01: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1970-01-01T00:01:0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1970-01-01T00:00: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1970-01-01T00:00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1970-01-01T00:00:0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1970-01-01T00:03: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1970-01-01T00:01: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1970-01-01T00:00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1970-01-01T00:00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1970-01-01T00:00:4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1970-01-01T00:00:2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1970-01-01T00:00:3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1970-01-01T00:00:5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1970-01-01T00:01:0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1970-01-01T00:01: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1970-01-01T00:00:4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1970-01-01T00:00:57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1970-01-01T00:00:2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1970-01-01T00:01: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1970-01-01T00:00:3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1970-01-01T00:00:5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1970-01-01T00:00: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1970-01-01T00:00:3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1970-01-01T00:00: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1970-01-01T00:00:2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1970-01-01T00:00:1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1970-01-01T00:00: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1970-01-01T00:01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1970-01-01T00:00:3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1970-01-01T00:00: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1970-01-01T00:01:1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1970-01-01T00:00: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1970-01-01T00:00:4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1970-01-01T00:00:4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1970-01-01T00:00: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1970-01-01T00:00: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1970-01-01T00:00:3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1970-01-01T00:00:5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1970-01-01T00:01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1970-01-01T00:00:3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1970-01-01T00:01:1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1970-01-01T00:00:4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1970-01-01T00:00:3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1970-01-01T00:00:3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1970-01-01T00:00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1970-01-01T00:00: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1970-01-01T00:00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1970-01-01T00:00:2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1970-01-01T00:00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1970-01-01T00:00: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1970-01-01T00:00: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1970-01-01T00:00:4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1970-01-01T00:00: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1970-01-01T00:00:5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1970-01-01T00:00:4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1970-01-01T00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1970-01-01T00:00: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1970-01-01T00:00:1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1970-01-01T00:00:13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1970-01-01T00:01:3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1970-01-01T00:00:4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1970-01-01T00:00: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1970-01-01T00:00: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1970-01-01T00:00: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1970-01-01T00:00:4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1970-01-01T00:00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1970-01-01T00:00: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1970-01-01T00:00:2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1970-01-01T00:01:3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1970-01-01T00:00:2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1970-01-01T00:00:3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1970-01-01T00:00: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1970-01-01T00:00:0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1970-01-01T00:01: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1970-01-01T00:00: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1970-01-01T00:00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1970-01-01T00:00: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1970-01-01T00:00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1970-01-01T00:00:4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1970-01-01T00:00:3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1970-01-01T00:01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1970-01-01T00:00: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1970-01-01T00:00:3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1970-01-01T00:00:5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1970-01-01T00:00:3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1970-01-01T00:00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1970-01-01T00:00:2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1970-01-01T00:00:4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1970-01-01T00:00:3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1970-01-01T00:00:4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1970-01-01T00:00:3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1970-01-01T00:00: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1970-01-01T00:00:3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1970-01-01T00:00: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1970-01-01T00:00: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1970-01-01T00:00:4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1970-01-01T00:00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1970-01-01T00:00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1970-01-01T00:00: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1970-01-01T00:00:4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1970-01-01T00:00: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1970-01-01T00:00: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1970-01-01T00:00:5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1970-01-01T00:00: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1970-01-01T00:00:5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1970-01-01T00:00:3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1970-01-01T00:00:5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1970-01-01T00:00:2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1970-01-01T00:00:2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1970-01-01T00:00: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1970-01-01T00:00: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1970-01-01T00:00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1970-01-01T00:00:2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1970-01-01T00:00: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1970-01-01T00:00: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1970-01-01T00:00:2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1970-01-01T00:01: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1970-01-01T00:00:2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1970-01-01T00:00:2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1970-01-01T00:00: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1970-01-01T00:00:1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1970-01-01T00:00: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1970-01-01T00:00:2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1970-01-01T00:00:5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1970-01-01T00:00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1970-01-01T00:00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1970-01-01T00:00:3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1970-01-01T00:00: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1970-01-01T00:00:0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1970-01-01T00:00:3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1970-01-01T00:00: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1970-01-01T00:00: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1970-01-01T00:0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1970-01-01T00:00:2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1970-01-01T00:00:2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1970-01-01T00:00:2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1970-01-01T00:00:3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1970-01-01T00:00:3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1970-01-01T00:01:1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1970-01-01T00:00:3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1970-01-01T00:00:3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1970-01-01T00:00:3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1970-01-01T00:00: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1970-01-01T00:00: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1970-01-01T00:00: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1970-01-01T00:00: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1970-01-01T00:00: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1970-01-01T00:00:1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1970-01-01T00:00:5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1970-01-01T00:00:2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1970-01-01T00:00:3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1970-01-01T00:00:3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1970-01-01T00:00: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1970-01-01T00:00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1970-01-01T00:00:2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1970-01-01T00:00:0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1970-01-01T00:00:4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1970-01-01T00:00:0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1970-01-01T00:00: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1970-01-01T00:00: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1970-01-01T00:00: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1970-01-01T00:00:2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1970-01-01T00:00:3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1970-01-01T00:00: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1970-01-01T00:00: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1970-01-01T00:01: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1970-01-01T00:00: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1970-01-01T00:00:2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1970-01-01T00:01: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1970-01-01T00:00: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1970-01-01T00:00: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1970-01-01T00:00: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1970-01-01T00:00:3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1970-01-01T00:00: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1970-01-01T00:00:4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1970-01-01T00:00:4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1970-01-01T00:00:3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1970-01-01T00:00:5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1970-01-01T00:00: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1970-01-01T00:00: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1970-01-01T00:00:0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1970-01-01T00:00: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1970-01-01T00:00:2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1970-01-01T00:00:5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1970-01-01T00:00:5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1970-01-01T00:01: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1970-01-01T00:00:1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1970-01-01T00:00:1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1970-01-01T00:00:5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1970-01-01T00:00:5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1970-01-01T00:01:3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1970-01-01T00:00:5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1970-01-01T00:00:0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1970-01-01T00:00: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1970-01-01T00:00: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1970-01-01T00:00:3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1970-01-01T00:00: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1970-01-01T00:00:2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1970-01-01T00:00:4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1970-01-01T00:00: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1970-01-01T00:00:4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1970-01-01T00:00:2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1970-01-01T00:00:2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1970-01-01T00:00: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1970-01-01T00:00: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1970-01-01T00:00:1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1970-01-01T00:00:2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1970-01-01T00:00: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1970-01-01T00:01:3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1970-01-01T00:00: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1970-01-01T00:00: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1970-01-01T00:00:1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1970-01-01T00:00: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1970-01-01T00:00:1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1970-01-01T00:00:0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1970-01-01T00:00: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1970-01-01T00:00:3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1970-01-01T00:00: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1970-01-01T00:00:1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1970-01-01T00:00: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1970-01-01T00:00: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1970-01-01T00:00:3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1970-01-01T00:00:4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1970-01-01T00:00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1970-01-01T00:00: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1970-01-01T00:00:3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1970-01-01T00:00:0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1970-01-01T00:00:3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1970-01-01T00:00:2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1970-01-01T00:00:3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1970-01-01T00:00:2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1970-01-01T00:00:2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1970-01-01T00:00:4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1970-01-01T00:00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1970-01-01T00:00:1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1970-01-01T00:00: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1970-01-01T00:00: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1970-01-01T00:01:1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1970-01-01T00:00:3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1970-01-01T00:00:4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1970-01-01T00:00: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1970-01-01T00:00:0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1970-01-01T0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1970-01-01T00:00:4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1970-01-01T00:00:4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1970-01-01T00:00:2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1970-01-01T00:00:2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1970-01-01T00:00:1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1970-01-01T00:00: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1970-01-01T00:00: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1970-01-01T00:00:4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1970-01-01T00:00:4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1970-01-01T00:00:5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1970-01-01T00:00:4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1970-01-01T00:00:3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1970-01-01T00:00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1970-01-01T00:00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1970-01-01T00:00:3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1970-01-01T00:00:2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1970-01-01T00:00: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1970-01-01T00:00:2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1970-01-01T00:00: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1970-01-01T00:00: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1970-01-01T00:00:5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1970-01-01T00:00: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1970-01-01T00:00: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1970-01-01T00:00:4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1970-01-01T00:00:3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1970-01-01T00:00:1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1970-01-01T00:01:0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1970-01-01T00:00: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1970-01-01T00:00: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1970-01-01T00:00:5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1970-01-01T00:00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1970-01-01T00:00:1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1970-01-01T00:00:3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1970-01-01T00:00:1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1970-01-01T00:01:0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1970-01-01T00:00: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1970-01-01T00:00:3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1970-01-01T00:00: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1970-01-01T00:00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1970-01-01T00:00:0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1970-01-01T00:00: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1970-01-01T00:00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1970-01-01T00:01:0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1970-01-01T00:00: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1970-01-01T00:00:4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1970-01-01T00:00: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1970-01-01T00:0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1970-01-01T00:00: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1970-01-01T00:00: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1970-01-01T00:00: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1970-01-01T00:00:0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1970-01-01T00:00:4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1970-01-01T00:00: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1970-01-01T00:00:0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1970-01-01T00:00: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1970-01-01T00:00: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1970-01-01T00:00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1970-01-01T00:00:1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1970-01-01T00:00:2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1970-01-01T00:01:0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1970-01-01T00:00: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1970-01-01T00:00: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1970-01-01T00:00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1970-01-01T00:00:2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1970-01-01T00:01: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1970-01-01T00:00: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1970-01-01T00:00:2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1970-01-01T00:00: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1970-01-01T00:00: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1970-01-01T00:00: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1970-01-01T00:0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1970-01-01T00:00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1970-01-01T00:00:2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1970-01-01T00:00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1970-01-01T00:00:2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1970-01-01T00:00: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1970-01-01T00:00: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1970-01-01T00:00: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1970-01-01T00:00:1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1970-01-01T00:00:2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1970-01-01T00:00:14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1970-01-01T00:00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1970-01-01T00:00:2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1970-01-01T00:00:2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1970-01-01T00:00: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1970-01-01T00:00:1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1970-01-01T00:00: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1970-01-01T00:00:0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1970-01-01T00:00: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1970-01-01T00:00: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1970-01-01T00:00:4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1970-01-01T00:00:2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1970-01-01T00:00:2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1970-01-01T00:00:5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1970-01-01T00:00: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1970-01-01T00:00:3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1970-01-01T00:00:3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1970-01-01T00:00: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1970-01-01T00:00:3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1970-01-01T00:00:3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1970-01-01T00:0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1970-01-01T00:00:2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1970-01-01T00:00:3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1970-01-01T00:00: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1970-01-01T00:00:2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1970-01-01T00:00:4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1970-01-01T00:00:2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1970-01-01T00:00:1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1970-01-01T00:01: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1970-01-01T00:00:3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1970-01-01T00:00: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1970-01-01T00:00:2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1970-01-01T00:00:4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1970-01-01T00:00: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1970-01-01T00:00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1970-01-01T00:00:3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1970-01-01T00:00:0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1970-01-01T00:00:3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1970-01-01T00:00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1970-01-01T00:00: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1970-01-01T00:00:2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1970-01-01T00:00: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1970-01-01T00:00:4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1970-01-01T00:00:3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1970-01-01T00:00:5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1970-01-01T00:00: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1970-01-01T00:00: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1970-01-01T00:00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1970-01-01T00:00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1970-01-01T00:00: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1970-01-01T00:00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1970-01-01T00:00: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1970-01-01T00:00:15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1970-01-01T00:00:2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1970-01-01T00:00:2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1970-01-01T00:00: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1970-01-01T00:00: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1970-01-01T00:00: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1970-01-01T00:00:3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1970-01-01T00:00:1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1970-01-01T00:00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1970-01-01T00:00: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1970-01-01T00:00:1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1970-01-01T00:00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1970-01-01T00:00:3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1970-01-01T00:00:3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1970-01-01T00:00:5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1970-01-01T00:00:1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1970-01-01T00:00:4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1970-01-01T00:00: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1970-01-01T00:00:2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1970-01-01T00:00: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1970-01-01T00:00:4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1970-01-01T00:00:2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1970-01-01T00:00:1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1970-01-01T00:00:3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1970-01-01T00:00:2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1970-01-01T00:00:3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1970-01-01T00:00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1970-01-01T00:00:2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1970-01-01T00:00: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1970-01-01T00:00: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1970-01-01T00:00:4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1970-01-01T00:00:4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1970-01-01T00:0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1970-01-01T00:0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1970-01-01T00:00:4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1970-01-01T00:00: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1970-01-01T00:00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1970-01-01T00:00: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1970-01-01T00:00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1970-01-01T00:00: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1970-01-01T00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1970-01-01T00:00: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1970-01-01T00:00:2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1970-01-01T00:00: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1970-01-01T00:00: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1970-01-01T00:03: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1970-01-01T00:00:0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1970-01-01T00:00: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1970-01-01T00:00:2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1970-01-01T00:00:1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1970-01-01T00:00:2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1970-01-01T00:00:2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1970-01-01T00:00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1970-01-01T00:00: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1970-01-01T00:00: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1970-01-01T00:00:2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1970-01-01T00:00:4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1970-01-01T00:00:4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1970-01-01T00:00:0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1970-01-01T00:00:3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1970-01-01T00:00:2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1970-01-01T00:00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1970-01-01T00:00:2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1970-01-01T00:00: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1970-01-01T00:01:3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1970-01-01T00:00:2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1970-01-01T00:00:2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1970-01-01T00:00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1970-01-01T00:00:3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1970-01-01T00:00:1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1970-01-01T00:00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1970-01-01T00:00:0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1970-01-01T00:00:1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1970-01-01T00:00: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1970-01-01T00:00:2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1970-01-01T00:00:2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1970-01-01T00:00: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1970-01-01T00:00: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1970-01-01T00:00: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1970-01-01T00:00: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1970-01-01T00:00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1970-01-01T00:00: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1970-01-01T00:00: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1970-01-01T00:00:0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1970-01-01T00:00:0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1970-01-01T00:00:2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1970-01-01T00:00: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1970-01-01T00:00: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1970-01-01T00:00: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1970-01-01T00:00:0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1970-01-01T00:00:2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1970-01-01T00:00:2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1970-01-01T00:00: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1970-01-01T00:00: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1970-01-01T00:00: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1970-01-01T00:00:2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1970-01-01T00:00: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1970-01-01T00:00:4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1970-01-01T00:00: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1970-01-01T00:00:2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1970-01-01T00:00: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1970-01-01T00:00: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1970-01-01T00:00:4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1970-01-01T00:00:4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1970-01-01T00:00:0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1970-01-01T00:00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1970-01-01T00:00:2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1970-01-01T00:00:2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1970-01-01T00:00: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1970-01-01T00:00:1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1970-01-01T00:00:4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1970-01-01T00:00: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1970-01-01T00:00:2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1970-01-01T00:00: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1970-01-01T00:00: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1970-01-01T00:00: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1970-01-01T00:00:1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1970-01-01T00:00: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1970-01-01T00:00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1970-01-01T00:00:1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1970-01-01T00:00:2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1970-01-01T00:00:2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1970-01-01T00:00:0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1970-01-01T00:01:0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1970-01-01T00:00:0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1970-01-01T00:00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1970-01-01T0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1970-01-01T00:00:2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1970-01-01T00:00:3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1970-01-01T00:00: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1970-01-01T00:00: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1970-01-01T00:00:3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1970-01-01T00:00: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1970-01-01T00:00:2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1970-01-01T00:00: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1970-01-01T00:00:1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1970-01-01T00:00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1970-01-01T00:00:1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1970-01-01T00:00: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1970-01-01T00:00: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1970-01-01T00:00:1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1970-01-01T00:00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1970-01-01T00:00: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1970-01-01T00:00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1970-01-01T00:00: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1970-01-01T00:00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1970-01-01T00:00: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1970-01-01T00:00: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1970-01-01T00:00: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1970-01-01T00:00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1970-01-01T00:00: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1970-01-01T00:00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1970-01-01T00:00: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1970-01-01T00:00: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1970-01-01T00:00: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1970-01-01T00:00:2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1970-01-01T00:00:4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1970-01-01T00:00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1970-01-01T00:00: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1970-01-01T00:00:2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1970-01-01T00:00:2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1970-01-01T00:00:3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1970-01-01T00:00:2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1970-01-01T00:00:1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1970-01-01T00:00: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1970-01-01T00:00:1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1970-01-01T00:00:5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1970-01-01T00:00:2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1970-01-01T00:00: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1970-01-01T00:00:3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1970-01-01T00:00:2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1970-01-01T00:00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1970-01-01T00:00: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1970-01-01T00:00:4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1970-01-01T00:00:1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1970-01-01T00:00:1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1970-01-01T00:00:0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1970-01-01T00:00: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1970-01-01T00:00: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1970-01-01T00:00:1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1970-01-01T00:00: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1970-01-01T00:00: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1970-01-01T00:00: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1970-01-01T00:00: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1970-01-01T00:00: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1970-01-01T00:00:3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1970-01-01T00:00:2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1970-01-01T00:00: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1970-01-01T00:00:3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1970-01-01T00:00:2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1970-01-01T00:00: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1970-01-01T00:00:0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1970-01-01T00:00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1970-01-01T00:00:3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1970-01-01T00:00:3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1970-01-01T00:00: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1970-01-01T00:00: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1970-01-01T00:00: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1970-01-01T00:00:3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1970-01-01T00:00: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1970-01-01T00:00:1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1970-01-01T00:00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1970-01-01T00:00: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1970-01-01T00:00: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1970-01-01T00:00:1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1970-01-01T00:00: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1970-01-01T00:00: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1970-01-01T00:00: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1970-01-01T00:00:0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1970-01-01T00:00: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1970-01-01T00:00:4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1970-01-01T00:00:2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1970-01-01T00:00:2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1970-01-01T00:00:1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1970-01-01T00:00:0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1970-01-01T00:00: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1970-01-01T00:00:1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1970-01-01T00:00: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1970-01-01T00:00:2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1970-01-01T00:00: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1970-01-01T00:00: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1970-01-01T00:00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1970-01-01T00:00: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1970-01-01T00:00: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1970-01-01T00:00:2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1970-01-01T00:00:2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1970-01-01T00:00: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1970-01-01T00:00:2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1970-01-01T00:00: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1970-01-01T00:00: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1970-01-01T00:00:2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1970-01-01T00:00: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1970-01-01T00:00: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1970-01-01T00:00:1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1970-01-01T00:00:1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1970-01-01T00:00: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1970-01-01T00:00: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1970-01-01T00:00: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1970-01-01T00:00:2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1970-01-01T00:00:2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1970-01-01T00:00:0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1970-01-01T00:00:1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1970-01-01T00:00: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1970-01-01T00:00:0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1970-01-01T00:00: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1970-01-01T00:00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1970-01-01T00:00:1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1970-01-01T00:00:2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1970-01-01T00:00: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1970-01-01T00:00: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1970-01-01T00:00:16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1970-01-01T00:00:0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1970-01-01T00:00: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1970-01-01T00:00:4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1970-01-01T00:00: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1970-01-01T00:00:0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1970-01-01T00:00: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1970-01-01T00:00:1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1970-01-01T00:00: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1970-01-01T00:00: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1970-01-01T00:00: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1970-01-01T00:00:2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1970-01-01T00:00: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1970-01-01T00:00: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1970-01-01T00:00:3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1970-01-01T00:00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1970-01-01T00:00:1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1970-01-01T00:00: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1970-01-01T00:00:2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1970-01-01T00:00:2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1970-01-01T00:00: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1970-01-01T00:00: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1970-01-01T00:00: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1970-01-01T00:00:1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1970-01-01T00:00: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1970-01-01T00:00: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1970-01-01T00:00: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1970-01-01T00:00:2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1970-01-01T00:00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1970-01-01T00:00: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1970-01-01T00:00: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1970-01-01T00:00: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1970-01-01T00:00:2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1970-01-01T00:00: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1970-01-01T00:00: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1970-01-01T00:00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1970-01-01T00:00: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1970-01-01T00:00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1970-01-01T00:00: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1970-01-01T00:00:2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1970-01-01T00:00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1970-01-01T00:00:1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1970-01-01T00:00: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1970-01-01T00:00: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1970-01-01T00:00: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1970-01-01T00:00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1970-01-01T00:00:1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1970-01-01T00:00: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1970-01-01T00:00:3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1970-01-01T00:00:1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1970-01-01T00:00:0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1970-01-01T00:00:2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1970-01-01T00:00: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1970-01-01T00:00:0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1970-01-01T00:00: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1970-01-01T00:00: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1970-01-01T00:00: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1970-01-01T00:00:2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1970-01-01T00:00: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1970-01-01T00:00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1970-01-01T00:00: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1970-01-01T00:00: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1970-01-01T00:00:2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1970-01-01T00:00: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1970-01-01T00:00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1970-01-01T00:00: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1970-01-01T00:00:4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1970-01-01T00:00: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1970-01-01T00:00:2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1970-01-01T00:00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1970-01-01T00:00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1970-01-01T00:00: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1970-01-01T00:00: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1970-01-01T00:00:3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1970-01-01T00:00: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1970-01-01T00:00:3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1970-01-01T00:00: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1970-01-01T00:00: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1970-01-01T00:00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1970-01-01T00:00:0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1970-01-01T00:00: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1970-01-01T00:00: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1970-01-01T00:00: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1970-01-01T00:00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1970-01-01T00:00:0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1970-01-01T00:00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1970-01-01T00:00:2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1970-01-01T00:00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1970-01-01T00:00:3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1970-01-01T00:00:0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1970-01-01T00:00:0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1970-01-01T00:00: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1970-01-01T00:00:0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1970-01-01T00:00: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1970-01-01T00:00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1970-01-01T00:00:3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1970-01-01T00:00:2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1970-01-01T00:00:3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1970-01-01T00:00: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1970-01-01T00:00:0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1970-01-01T00:00:0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1970-01-01T00:00: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1970-01-01T00:00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1970-01-01T00:00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1970-01-01T00:00:3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1970-01-01T00:00:1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1970-01-01T00:00: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1970-01-01T00:00:3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1970-01-01T00:00:0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1970-01-01T00:00: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1970-01-01T00:00: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1970-01-01T00:00:1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1970-01-01T00:00: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1970-01-01T00:00: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1970-01-01T00:00:0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1970-01-01T00:00:0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1970-01-01T00:00:2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1970-01-01T00:00: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1970-01-01T00:00:2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1970-01-01T00:00: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1970-01-01T00:00:2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1970-01-01T00:00:2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1970-01-01T00:00:0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1970-01-01T00:00: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1970-01-01T00:00:0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1970-01-01T00:00:1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1970-01-01T00:00:0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1970-01-01T00:00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1970-01-01T0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1970-01-01T00:00:1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1970-01-01T00:00:1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1970-01-01T00:00: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1970-01-01T00:00:2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1970-01-01T00:00: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1970-01-01T00:00: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1970-01-01T00:00:2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1970-01-01T00:00: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1970-01-01T00:00: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1970-01-01T00:00: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1970-01-01T00:00: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1970-01-01T00:00:0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1970-01-01T00:00: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1970-01-01T00:00:1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1970-01-01T00:00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1970-01-01T00:00: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1970-01-01T00:00: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1970-01-01T00:00:2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1970-01-01T00:00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1970-01-01T00:00: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1970-01-01T00:00: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1970-01-01T00:00: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1970-01-01T00:00: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1970-01-01T00:00: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1970-01-01T00:00:1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1970-01-01T00:00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1970-01-01T00:00:16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1970-01-01T00:00: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1970-01-01T00:00: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1970-01-01T00:00:1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1970-01-01T00:00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1970-01-01T00:00: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1970-01-01T00:00:0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1970-01-01T00:00: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1970-01-01T00:00:0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1970-01-01T00:00:1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1970-01-01T00:00: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1970-01-01T00:00:0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1970-01-01T00:00: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1970-01-01T00:00:1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1970-01-01T00:00: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1970-01-01T00:00:0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1970-01-01T00:00: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1970-01-01T00:00: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1970-01-01T00:0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1970-01-01T00:00: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1970-01-01T00:00: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1970-01-01T00:00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1970-01-01T00:00:0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1970-01-01T00:00:1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1970-01-01T00:00: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1970-01-01T00:00: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1970-01-01T00:00:2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1970-01-01T00:00:2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1970-01-01T00:00: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1970-01-01T00:00: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1970-01-01T00:00:0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1970-01-01T00:00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1970-01-01T00:00:1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1970-01-01T00:00:2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1970-01-01T00:00:2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1970-01-01T00:00:3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1970-01-01T00:00:0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1970-01-01T00:00:2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1970-01-01T00:00:1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1970-01-01T00:00: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1970-01-01T00:00: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1970-01-01T00:00: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1970-01-01T00:00: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1970-01-01T00:00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1970-01-01T00:00: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1970-01-01T00:00: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1970-01-01T00:00: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1970-01-01T00:00: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1970-01-01T00:00: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1970-01-01T00:00:0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1970-01-01T00:00: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1970-01-01T00:00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1970-01-01T00:00: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1970-01-01T00:00:0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1970-01-01T00:00:2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1970-01-01T00:00: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1970-01-01T00:00: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1970-01-01T00:00:25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1970-01-01T00:00: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1970-01-01T00:00:0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1970-01-01T00:00: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1970-01-01T00:00:1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1970-01-01T00:00:2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1970-01-01T00:0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1970-01-01T00:00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1970-01-01T00:00:0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1970-01-01T00:00: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1970-01-01T00:00: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1970-01-01T00:00: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1970-01-01T00:00: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1970-01-01T00:00:0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1970-01-01T00:00: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1970-01-01T00:00:0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1970-01-01T00:00:2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1970-01-01T00:00:2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1970-01-01T00:00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1970-01-01T00:00:2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1970-01-01T00:00:0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1970-01-01T00:00:2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1970-01-01T00:00: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1970-01-01T00:00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1970-01-01T00:00: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1970-01-01T00:00:1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1970-01-01T00:00:2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1970-01-01T00:00: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1970-01-01T00:00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1970-01-01T00:00: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1970-01-01T00:00: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1970-01-01T00:00:4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1970-01-01T00:00: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1970-01-01T00:00: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1970-01-01T00:00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1970-01-01T00:00: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1970-01-01T00:00:1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1970-01-01T00:00: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1970-01-01T00:00: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1970-01-01T00:00: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1970-01-01T00:00:0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1970-01-01T00:00: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1970-01-01T00:00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1970-01-01T00:00:1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1970-01-01T00:00:0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1970-01-01T00:00: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1970-01-01T00:00:1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1970-01-01T00:00: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1970-01-01T00:00: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1970-01-01T00:00:2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1970-01-01T00:00: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1970-01-01T00:00:1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1970-01-01T00:00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1970-01-01T00:00: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1970-01-01T00:00: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1970-01-01T00:00: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1970-01-01T00:00:0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1970-01-01T00:00:1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1970-01-01T00:00: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1970-01-01T00:00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1970-01-01T00:00:2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1970-01-01T00:00: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1970-01-01T00:00:3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1970-01-01T00:00: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1970-01-01T00:00:0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1970-01-01T00:00:0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1970-01-01T00:00: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1970-01-01T00:00:0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1970-01-01T00:00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1970-01-01T00:00:0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1970-01-01T00:00: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1970-01-01T00:00: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1970-01-01T00:00:1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1970-01-01T00:00:0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1970-01-01T00:00:0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1970-01-01T00:00:0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1970-01-01T00:00:1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1970-01-01T00:00:1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1970-01-01T00:00: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1970-01-01T00:0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1970-01-01T00:00:0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1970-01-01T00:00:1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1970-01-01T00:00:0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1970-01-01T00:00: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1970-01-01T00:00: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1970-01-01T00:00:2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1970-01-01T00:00: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1970-01-01T00:00:0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1970-01-01T00:00:0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1970-01-01T00:00:1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1970-01-01T00:00:0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1970-01-01T00:00: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1970-01-01T00:00: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1970-01-01T00:00:0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1970-01-01T00:00:0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1970-01-01T00:00: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1970-01-01T00:00:4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1970-01-01T00:00:0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1970-01-01T00:00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1970-01-01T00:00:0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1970-01-01T00:00: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1970-01-01T00:00: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1970-01-01T00:00:17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1970-01-01T00:00:0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1970-01-01T00:00:0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1970-01-01T00:00:12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1970-01-01T00:00:0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1970-01-01T00:00: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1970-01-01T00:00:0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1970-01-01T00:00:3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1970-01-01T00:00:0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1970-01-01T00:00: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1970-01-01T00:00: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1970-01-01T00:00:0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1970-01-01T00:00: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1970-01-01T00:00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1970-01-01T00:00: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1970-01-01T00:00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1970-01-01T00:00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1970-01-01T00:00: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1970-01-01T00:00:0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1970-01-01T00:00: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1970-01-01T00:00: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1970-01-01T00:00: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1970-01-01T00:00: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1970-01-01T00:00: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1970-01-01T00:00:0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1970-01-01T00:00: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1970-01-01T00:00: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1970-01-01T00:00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1970-01-01T00:00: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1970-01-01T00:00:0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1970-01-01T00:00: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1970-01-01T00:00: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1970-01-01T00:00:0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1970-01-01T00:00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1970-01-01T00:00:1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1970-01-01T00:00: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1970-01-01T00:00: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1970-01-01T00:00:1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1970-01-01T00:00:2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1970-01-01T00:00:1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1970-01-01T00:00:0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1970-01-01T00:00:0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1970-01-01T00:00:0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1970-01-01T00:00:0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1970-01-01T00:00: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1970-01-01T00:00:0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1970-01-01T00:00:0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1970-01-01T00:00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1970-01-01T00:00: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1970-01-01T00:00:0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1970-01-01T00:00:0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1970-01-01T00:00: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1970-01-01T00:00: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1970-01-01T00:00:0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1970-01-01T00:00:0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1970-01-01T00:00:0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1970-01-01T00:00:0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1970-01-01T00:00:0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1970-01-01T00:00: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1970-01-01T00:00: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1970-01-01T00:00:09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1970-01-01T00:00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1970-01-01T00:00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1970-01-01T00:00:3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1970-01-01T00:00: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1970-01-01T00:00:0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1970-01-01T00:00: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1970-01-01T00:00:0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1970-01-01T00:00: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1970-01-01T00:00:0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1970-01-01T00:00:0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1970-01-01T00:00:1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1970-01-01T00:00:0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1970-01-01T00:00:0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1970-01-01T00:00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1970-01-01T00:00:0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1970-01-01T00:00: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1970-01-01T00:00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1970-01-01T00:00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1970-01-01T00:00: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1970-01-01T00:00:1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1970-01-01T00:00:07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1970-01-01T00:00:0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1970-01-01T00:00:0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1970-01-01T00:00:0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1970-01-01T00:00:0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1970-01-01T00:00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1970-01-01T00:00:0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1970-01-01T00:00:0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1970-01-01T00:00: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1970-01-01T00:00:09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1970-01-01T00:00: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1970-01-01T00:00:0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1970-01-01T00:00:0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1970-01-01T00:00:0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1970-01-01T00:00:1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1970-01-01T00:00:0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1970-01-01T00:00:0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1970-01-01T00:00: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1970-01-01T00:00: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1970-01-01T00:00:0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1970-01-01T00:00: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1970-01-01T00:00:0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1970-01-01T00:00: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1970-01-01T00:00:0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1970-01-01T00:00: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1970-01-01T00:00: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1970-01-01T00:00:1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1970-01-01T00:00: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1970-01-01T00:00: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1970-01-01T00:00:0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1970-01-01T00:00: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1970-01-01T00:00: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1970-01-01T00:00:0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1970-01-01T00:00:1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1970-01-01T00:00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1970-01-01T00:00: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1970-01-01T00:00:0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1970-01-01T00:00:0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1970-01-01T00:00:0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1970-01-01T00:00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1970-01-01T00:00:0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1970-01-01T00:00: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1970-01-01T00:00:0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1970-01-01T00:00:0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1970-01-01T00:00: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1970-01-01T00:00:1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1970-01-01T00:00:0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1970-01-01T00:00: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1970-01-01T00:00:0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1970-01-01T00:00: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1970-01-01T00:00: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1970-01-01T00:00: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1970-01-01T00:00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1970-01-01T00:00: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1970-01-01T00:0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1970-01-01T00:00:0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1970-01-01T00:00: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1970-01-01T00:00:1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1970-01-01T00:00:0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1970-01-01T00:00: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1970-01-01T00:00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1970-01-01T00:00:0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1970-01-01T00:00:0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1970-01-01T00:00: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1970-01-01T00:00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1970-01-01T00:00:0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1970-01-01T00:00: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1970-01-01T00:00:1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1970-01-01T00:00: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1970-01-01T00:00: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1970-01-01T00:00:0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1970-01-01T00:00:0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1970-01-01T00:00: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1970-01-01T00:00: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1970-01-01T00:00:0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1970-01-01T00:00:0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1970-01-01T00:00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1970-01-01T00:00: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1970-01-01T00:00:1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1970-01-01T00:00:1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1970-01-01T00:00:1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1970-01-01T00:00:1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1970-01-01T00:00:1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1970-01-01T00:00: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1970-01-01T00:00: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1970-01-01T00:00:0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1970-01-01T00:00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1970-01-01T00:00:0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1970-01-01T00:00:0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1970-01-01T00:00:0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1970-01-01T00:00:0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1970-01-01T00:00:0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1970-01-01T00:00:0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1970-01-01T00:00:2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1970-01-01T00:00:0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1970-01-01T00:00:0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1970-01-01T00:00:1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1970-01-01T00:00:0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1970-01-01T00:00:0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1970-01-01T00:00:0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1970-01-01T00:00: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1970-01-01T00:00: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1970-01-01T00:00:2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1970-01-01T00:00: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1970-01-01T00:00:0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1970-01-01T00:00:0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1970-01-01T00:00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1970-01-01T00:00:0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1970-01-01T00:00:0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1970-01-01T00:00:0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1970-01-01T00:00:0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1970-01-01T00:00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1970-01-01T00:00:0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1970-01-01T00:00: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1970-01-01T00:00:1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1970-01-01T00:00:0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1970-01-01T00:00:0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1970-01-01T00:00: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1970-01-01T00:00:0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1970-01-01T00:00: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1970-01-01T00:00:0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1970-01-01T00:00:0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1970-01-01T00:00: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1970-01-01T00:00: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1970-01-01T00:00: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1970-01-01T00:00:0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1970-01-01T00:00:05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1970-01-01T00:00:0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1970-01-01T00:00: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1970-01-01T00:00: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1970-01-01T00:00:0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1970-01-01T00:00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1970-01-01T00:00: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1970-01-01T00:00:0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1970-01-01T00:00: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1970-01-01T00:00:0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1970-01-01T00:00:0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1970-01-01T00:00:0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1970-01-01T00:00:2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1970-01-01T00:00:0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1970-01-01T00:0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1970-01-01T00:00:0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1970-01-01T00:00: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1970-01-01T00:00:0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1970-01-01T00:00:0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1970-01-01T00:00:12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1970-01-01T00:00:0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1970-01-01T00:00:0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1970-01-01T00:00:0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1970-01-01T00:00:0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1970-01-01T00:00: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1970-01-01T00:00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1970-01-01T00:00:0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1970-01-01T00:00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1970-01-01T00:00:0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1970-01-01T00:00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1970-01-01T00:00:0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1970-01-01T00:00: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1970-01-01T00:00: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1970-01-01T00:00:0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1970-01-01T00:00: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1970-01-01T00:00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1970-01-01T00:00: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1970-01-01T00:00:0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1970-01-01T00:00:0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1970-01-01T00:00: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1970-01-01T00:00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1970-01-01T00:00:0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1970-01-01T00:00:0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1970-01-01T00:00:0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1970-01-01T00:00:0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1970-01-01T00:00:0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1970-01-01T00:00:0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1970-01-01T00:00:0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1970-01-01T00:00:0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1970-01-01T00:00:0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1970-01-01T00:00:0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1970-01-01T00:00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1970-01-01T00:00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1970-01-01T00:00:0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1970-01-01T00:00:0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1970-01-01T00:00: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1970-01-01T00:00: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1970-01-01T00:00:0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1970-01-01T00:00:0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1970-01-01T00:00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1970-01-01T00:00:0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1970-01-01T00:00: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1970-01-01T00:00:0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1970-01-01T00:00:0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1970-01-01T00:00:1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1970-01-01T00:00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1970-01-01T00:00:0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1970-01-01T00:00: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1970-01-01T00:00:0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1970-01-01T00:00:0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1970-01-01T00:00:0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1970-01-01T00:00: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1970-01-01T00:00:0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1970-01-01T00:00: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1970-01-01T00:00:0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1970-01-01T00:00:0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1970-01-01T00:00: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1970-01-01T00:00: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1970-01-01T00:00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1970-01-01T00:00: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1970-01-01T00:00:0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1970-01-01T00:00: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1970-01-01T00:00:0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1970-01-01T00:00: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1970-01-01T00:00:0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1970-01-01T00:00:0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1970-01-01T00:0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1970-01-01T00:0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1970-01-01T00:00: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1970-01-01T00:00: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1970-01-01T00:00:0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1970-01-01T00:00: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1970-01-01T00:00:0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1970-01-01T00:00:0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1970-01-01T00:00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1970-01-01T00:00:0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1970-01-01T00:00: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1970-01-01T00:00: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1970-01-01T00:00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1970-01-01T00:00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1970-01-01T00:00:0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1970-01-01T00:00:0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1970-01-01T00:00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1970-01-01T00:00:0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1970-01-01T00:00:0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1970-01-01T00:00:0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1970-01-01T00:00: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1970-01-01T00:00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1970-01-01T00:00: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1970-01-01T00:00: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1970-01-01T00:00: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1970-01-01T00:00:0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1970-01-01T00:00:0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1970-01-01T00:00:0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1970-01-01T00:00:0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1970-01-01T00:00:0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1970-01-01T00:00: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1970-01-01T00:00:0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1970-01-01T00:00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1970-01-01T00:00:0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1970-01-01T00:00:0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1970-01-01T00:00:0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1970-01-01T00:00:0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1970-01-01T00:00:0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1970-01-01T00:00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1970-01-01T00:00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1970-01-01T00:00:0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1970-01-01T00:00: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1970-01-01T00:00:0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1970-01-01T00:00:0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1970-01-01T00:00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1970-01-01T00:00:0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1970-01-01T00:00:0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1970-01-01T00:00:0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1970-01-01T00:00:0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1970-01-01T00:00: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1970-01-01T00:00:0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1970-01-01T00:00: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1970-01-01T00:00:0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1970-01-01T00:00:0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1970-01-01T00:00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1970-01-01T00:00:0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1970-01-01T00:00:0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1970-01-01T00:00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1970-01-01T00:00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1970-01-01T00:00:0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1970-01-01T00:00:0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1970-01-01T00:00: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1970-01-01T00:00:0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1970-01-01T00:00:0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1970-01-01T00:00:0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1970-01-01T00:00:0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1970-01-01T00:00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1970-01-01T00:00:0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1970-01-01T00:00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1970-01-01T00:00:0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1970-01-01T00:00:1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1970-01-01T00:00:0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1970-01-01T00:00:0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1970-01-01T00:00:0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1970-01-01T00:00:0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1970-01-01T00:00:12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1970-01-01T00:00: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1970-01-01T00:00: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1970-01-01T00:00:0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1970-01-01T00:00:0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1970-01-01T00:00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1970-01-01T00:00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1970-01-01T00:00:0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1970-01-01T00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1970-01-01T00:00: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1970-01-01T00:00: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1970-01-01T00:00:0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1970-01-01T00:00: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1970-01-01T00:00: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1970-01-01T00:00: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1970-01-01T00:00:0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1970-01-01T00:00: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1970-01-01T00:00:0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1970-01-01T00:00:0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1970-01-01T00:00:0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1970-01-01T00:00:0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1970-01-01T00:00: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1970-01-01T00:00:0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1970-01-01T00:00:0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1970-01-01T00:00:0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1970-01-01T00:00:0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1970-01-01T00:00:0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1970-01-01T00:00:0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1970-01-01T00:00:0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1970-01-01T00:00:0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1970-01-01T00:00:0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1970-01-01T00:00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1970-01-01T00:00:0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1970-01-01T00:00:0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1970-01-01T00:00:0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1970-01-01T00:00:0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1970-01-01T00:00:0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1970-01-01T00:00:0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1970-01-01T00:00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1970-01-01T00:00: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1970-01-01T00:00:0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1970-01-01T00:00: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1970-01-01T00:00:0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1970-01-01T00:00: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1970-01-01T00:00:0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1970-01-01T00:00: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1970-01-01T00:00:0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1970-01-01T00:00:0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1970-01-01T00:00:0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1970-01-01T00:00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1970-01-01T00:00: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1970-01-01T00:00: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1970-01-01T00:00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1970-01-01T00:00:0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1970-01-01T00:00:0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1970-01-01T00:00:0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1970-01-01T00:00:0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1970-01-01T00:00:0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1970-01-01T00:00:0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1970-01-01T00:00:0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1970-01-01T00:00: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1970-01-01T00:00:0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1970-01-01T00:00:0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1970-01-01T00:00: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1970-01-01T00:00:0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1970-01-01T00:00: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1970-01-01T00:00:0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1970-01-01T00:00: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1970-01-01T00:00:0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1970-01-01T00:00:0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1970-01-01T00:00:0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1970-01-01T00:00: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1970-01-01T00:00: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1970-01-01T00:00:0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1970-01-01T00:00:0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1970-01-01T00:00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1970-01-01T00:00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1970-01-01T00:00:0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1970-01-01T00:00:0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1970-01-01T00:00:0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1970-01-01T00:00: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1970-01-01T00:00:0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1970-01-01T00:00:0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1970-01-01T00:00:0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1970-01-01T00:00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1970-01-01T00:00:0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1970-01-01T00:00:0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1970-01-01T00:00:0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1970-01-01T00:00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1970-01-01T00:00:0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1970-01-01T00:00:0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1970-01-01T00:00:0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1970-01-01T00:00:1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1970-01-01T00:00:0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1970-01-01T00:00:0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1970-01-01T00:00:0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1970-01-01T00:00:0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1970-01-01T00:00:0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1970-01-01T00:00:0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1970-01-01T00:00:0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1970-01-01T00:00:0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1970-01-01T00:00:0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1970-01-01T00:00:0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1970-01-01T00:00:0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1970-01-01T00:00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1970-01-01T00:00:0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1970-01-01T00:00: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1970-01-01T00:00: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1970-01-01T00:00:0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1970-01-01T00:00:0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1970-01-01T00:00:0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1970-01-01T00:00:0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1970-01-01T00:00: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1970-01-01T00:00:0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1970-01-01T00:00:0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1970-01-01T00:00: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1970-01-01T00:00:0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1970-01-01T00:00:0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1970-01-01T00:00:0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1970-01-01T00:00: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1970-01-01T00:00: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1970-01-01T00:00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1970-01-01T00:00:0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1970-01-01T00:00:0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1970-01-01T00:00: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1970-01-01T00:00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1970-01-01T00:00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1970-01-01T00:00:0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1970-01-01T00:00:0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1970-01-01T00:00:0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1970-01-01T00:00:0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1970-01-01T00:00:0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1970-01-01T00:00:0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1970-01-01T00:00: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1970-01-01T00:00:0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1970-01-01T00:00:0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1970-01-01T00:00:0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1970-01-01T00:00:0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1970-01-01T00:00: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1970-01-01T00:00:0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1970-01-01T00:00:0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1970-01-01T00:00:0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1970-01-01T00:00: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1970-01-01T00:00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1970-01-01T00:00:0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1970-01-01T00:00: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1970-01-01T00:00:0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1970-01-01T00:00:0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1970-01-01T00:00:0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1970-01-01T00:00:0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1970-01-01T00:00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1970-01-01T00:00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1970-01-01T00:00:0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1970-01-01T00:00:0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1970-01-01T00:00:0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1970-01-01T00:00:0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1970-01-01T00:00:0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1970-01-01T00:00:0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1970-01-01T00:00: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1970-01-01T00:00:0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1970-01-01T00:00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1970-01-01T00:00: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1970-01-01T00:00:0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1970-01-01T00:00: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1970-01-01T00:00:0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1970-01-01T00:00: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1970-01-01T00:00:0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1970-01-01T00:00:0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1970-01-01T00:00:0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1970-01-01T00:00: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1970-01-01T00:00:0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1970-01-01T00:00:0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1970-01-01T00:00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1970-01-01T00:00:0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1970-01-01T00:00:0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1970-01-01T00:00:0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1970-01-01T00:00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1970-01-01T00:00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1970-01-01T00:00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1970-01-01T00:00:0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1970-01-01T00:00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1970-01-01T00:00:0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1970-01-01T00:00: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1970-01-01T00:00:0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1970-01-01T00:00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1970-01-01T00:00:0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1970-01-01T00:00:0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1970-01-01T00:00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1970-01-01T00:00:0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1970-01-01T00:00:0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1970-01-01T00:00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1970-01-01T00:00:0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1970-01-01T00:00:0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1970-01-01T00:00:0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1970-01-01T00:00:0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1970-01-01T00:00:0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1970-01-01T00:00:0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1970-01-01T00:00:0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1970-01-01T00:00:0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1970-01-01T00:00:0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1970-01-01T00:00:0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1970-01-01T00:00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1970-01-01T00:00:0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1970-01-01T00:00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1970-01-01T00:00:0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1970-01-01T00:00:0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1970-01-01T00:00:0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1970-01-01T00:00:0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1970-01-01T00:00:0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1970-01-01T00:00:0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1970-01-01T00:00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1970-01-01T00:00:0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1970-01-01T00:00:0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1970-01-01T00:00:0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1970-01-01T00:00:0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1970-01-01T00:00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1970-01-01T00:00:0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1970-01-01T00:00:0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1970-01-01T00:00:0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1970-01-01T00:00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1970-01-01T00:00:0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1970-01-01T00:00:0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1970-01-01T00:00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1970-01-01T00:00:0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1970-01-01T00:00:0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1970-01-01T00:00:0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1970-01-01T00:00:0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1970-01-01T00:00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1970-01-01T00:00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1970-01-01T00:00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1970-01-01T00:00:0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1970-01-01T00:00:0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1970-01-01T00:00:0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1970-01-01T00:00:0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1970-01-01T00:00:0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1970-01-01T00:00:0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1970-01-01T00:00:0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1970-01-01T00:00:0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1970-01-01T00:00:0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1970-01-01T00:00: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1970-01-01T00:00: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1970-01-01T00:00:0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1970-01-01T00:00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1970-01-01T00:00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1970-01-01T00:00:0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1970-01-01T00:00: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1970-01-01T00:00:0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1970-01-01T00:00:0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1970-01-01T00:00:0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1970-01-01T00:00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1970-01-01T00:00:0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1970-01-01T00:00:0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1970-01-01T00:00:0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1970-01-01T00:00: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1970-01-01T00:00:0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1970-01-01T00:00: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1970-01-01T00:00: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1970-01-01T00:00:0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1970-01-01T00:00:0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1970-01-01T00:00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1970-01-01T00:00:0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1970-01-01T00:00: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1970-01-01T00:00: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1970-01-01T00:00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1970-01-01T00:00:0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1970-01-01T00:00: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1970-01-01T00:00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1970-01-01T00:00:0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1970-01-01T00:00:0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1970-01-01T00:00:0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1970-01-01T00:00:0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1970-01-01T00:00:0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1970-01-01T00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1970-01-01T00:00:0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1970-01-01T00:00:0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1970-01-01T00:00:0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1970-01-01T00:00:0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1970-01-01T00:00:2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1970-01-01T00:00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1970-01-01T00:00:0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1970-01-01T00:00:0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1970-01-01T00:00:0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1970-01-01T00:00:0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1970-01-01T00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1970-01-01T00:00:0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1970-01-01T00:00:0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1970-01-01T00:00:0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1970-01-01T00:00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1970-01-01T00:00:0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1970-01-01T00:00:0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1970-01-01T00:00: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1970-01-01T00:00:0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1970-01-01T00:00:0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1970-01-01T00:00:0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1970-01-01T00:00:0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1970-01-01T00:00:0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1970-01-01T00:00:0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1970-01-01T00:00:0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1970-01-01T00:00:0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1970-01-01T00:00:0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1970-01-01T00:00: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1970-01-01T00:00:0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1970-01-01T00:00:0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1970-01-01T00:00:0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1970-01-01T00:00:0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1970-01-01T00:00:0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1970-01-01T00:00:0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1970-01-01T00:00:0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1970-01-01T00:00:0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1970-01-01T00:00:0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1970-01-01T00:00:0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1970-01-01T00:00:0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1970-01-01T00:00:0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1970-01-01T00:00:0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1970-01-01T00:00:0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1970-01-01T00:00:0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1970-01-01T00:00: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1970-01-01T00:00:0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1970-01-01T00:00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1970-01-01T00:00:0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1970-01-01T00:00: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1970-01-01T00:00:0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1970-01-01T00:00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1970-01-01T00:00:0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1970-01-01T00:00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1970-01-01T00:00: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1970-01-01T00:00:0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1970-01-01T00:00:0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1970-01-01T00:00:0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1970-01-01T00:00:0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1970-01-01T00:00: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1970-01-01T00:00:0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1970-01-01T00:00:0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1970-01-01T00:00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1970-01-01T00:00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1970-01-01T00:00:0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1970-01-01T00:00: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1970-01-01T00:00:0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1970-01-01T00:00:0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1970-01-01T00:00:0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1970-01-01T00:00: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1970-01-01T00:00:0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1970-01-01T00:00:0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1970-01-01T00:00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1970-01-01T00:00:0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1970-01-01T00:00:0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1970-01-01T00:00:0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1970-01-01T00:00:0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1970-01-01T00:00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1970-01-01T00:00:0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1970-01-01T00:00: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1970-01-01T00:0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1970-01-01T00:00:0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1970-01-01T00:00:01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1970-01-01T00:00:0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1970-01-01T00:00:0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1970-01-01T00:00:0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1970-01-01T00:00:0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1970-01-01T00:00:0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1970-01-01T00:00:0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1970-01-01T00:00:0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1970-01-01T00:00:0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1970-01-01T00:00: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1970-01-01T00:00:0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1970-01-01T00:00:0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1970-01-01T00:00: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1970-01-01T00:00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1970-01-01T00:00:0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1970-01-01T00:00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1970-01-01T00:00:0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1970-01-01T00:00: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1970-01-01T00:00: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1970-01-01T00:00:0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1970-01-01T00:00:0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1970-01-01T00:00:0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1970-01-01T00:00:0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1970-01-01T00:00:0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1970-01-01T00:00:0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1970-01-01T00:00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1970-01-01T00:00:0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1970-01-01T00:00:0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1970-01-01T00:00:0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1970-01-01T00:00:0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1970-01-01T00:00:0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1970-01-01T00:00:0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1970-01-01T00:00:0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1970-01-01T00:00:0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1970-01-01T00:00:0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1970-01-01T00:00:0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1970-01-01T00:00:0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1970-01-01T00:00:0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1970-01-01T00:00:0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1970-01-01T00:00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1970-01-01T00:00:0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1970-01-01T00:00:0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1970-01-01T00:00: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1970-01-01T00:00:0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1970-01-01T00:00:0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1970-01-01T00:00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1970-01-01T00:00:0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1970-01-01T00:00: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1970-01-01T00:00:0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1970-01-01T00:00:0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1970-01-01T00:00:0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1970-01-01T00:00:0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1970-01-01T00:00:0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1970-01-01T00:00:0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1970-01-01T00:00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1970-01-01T00:00:0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1970-01-01T00:00:0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1970-01-01T00:00:0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1970-01-01T00:00:0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1970-01-01T00:00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1970-01-01T00:00:0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1970-01-01T00:00: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1970-01-01T00:00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1970-01-01T00:00: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1970-01-01T00:00:0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1970-01-01T00:00:0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1970-01-01T00:00:0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1970-01-01T00:00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1970-01-01T00:00:0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1970-01-01T00:00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1970-01-01T00:00:0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1970-01-01T00:00:0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1970-01-01T00:00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1970-01-01T00:00:0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1970-01-01T00:00:0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1970-01-01T00:00:0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1970-01-01T00:00:0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1970-01-01T00:00:0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1970-01-01T00:00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1970-01-01T00:00:0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1970-01-01T00:00:0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1970-01-01T00:00:0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1970-01-01T00:00: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1970-01-01T00:00:0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1970-01-01T00:00:0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1970-01-01T00:00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1970-01-01T00:00:0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1970-01-01T00:00:0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1970-01-01T00:00: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1970-01-01T00:00:0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1970-01-01T00:00:0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1970-01-01T00:00:0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1970-01-01T00:00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1970-01-01T00:00:0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1970-01-01T00:00:0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1970-01-01T00:00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1970-01-01T00:00:0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1970-01-01T00:00:0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1970-01-01T00:00:0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1970-01-01T00:00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1970-01-01T00:00:0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1970-01-01T00:00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1970-01-01T00:00:0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1970-01-01T00:00:02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1970-01-01T00:00:0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1970-01-01T00:00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1970-01-01T00:00: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1970-01-01T00:00:0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1970-01-01T00:00:0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1970-01-01T00:00:0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1970-01-01T00:00:0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1970-01-01T00:00:0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1970-01-01T00:00:0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1970-01-01T00:00:0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1970-01-01T00:00:01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1970-01-01T00:00:0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1970-01-01T00:00:0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1970-01-01T00:00:0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1970-01-01T00:00:0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1970-01-01T00:0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1970-01-01T00:00:0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1970-01-01T00:00:0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1970-01-01T00:00:0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1970-01-01T00:00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1970-01-01T00:00:0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1970-01-01T00:00:0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1970-01-01T00:00:0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1970-01-01T00:00:0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1970-01-01T00:00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1970-01-01T00:00: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1970-01-01T00:00:0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1970-01-01T00:00:0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1970-01-01T00:00:0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1970-01-01T00:00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1970-01-01T00:00:0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1970-01-01T00:00: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1970-01-01T00:00: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1970-01-01T00:00:0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1970-01-01T00:00:0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1970-01-01T00:00:0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1970-01-01T00:00:0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1970-01-01T00:00:0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1970-01-01T00:00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1970-01-01T00:00: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1970-01-01T00:00:0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1970-01-01T00:00:0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1970-01-01T00:00:0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1970-01-01T00:00:0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1970-01-01T00:00:0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1970-01-01T00:00:0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1970-01-01T00:00:0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1970-01-01T00:00: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1970-01-01T00:00:0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1970-01-01T00:00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1970-01-01T00:00:0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1970-01-01T00:00:0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1970-01-01T00:00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1970-01-01T00:00:0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1970-01-01T00:00:0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1970-01-01T00:00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1970-01-01T00:00:0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1970-01-01T00:00:0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1970-01-01T00:00:0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1970-01-01T00:00:0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1970-01-01T00:00:0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1970-01-01T00:00:0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1970-01-01T00:00:0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1970-01-01T00:00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1970-01-01T00:00:0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1970-01-01T00:00:0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1970-01-01T00:00:0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1970-01-01T00:00:0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1970-01-01T00:00:0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1970-01-01T00:0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1970-01-01T00:0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1970-01-01T00:00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1970-01-01T00:00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1970-01-01T00:00:0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1970-01-01T00:00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1970-01-01T00:00:0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1970-01-01T00:00:0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1970-01-01T00:00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1970-01-01T00:00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1970-01-01T00:00:0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1970-01-01T00:00:0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1970-01-01T00:00: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1970-01-01T00:00: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1970-01-01T00:00: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1970-01-01T00:00:0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1970-01-01T00:00:0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1970-01-01T00:00:0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1970-01-01T00:00:0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1970-01-01T00:00:0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1970-01-01T00:00:0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1970-01-01T00:00:0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1970-01-01T00:00:0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1970-01-01T00:00:0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1970-01-01T00:00:0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1970-01-01T00:00:0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1970-01-01T00:00:0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1970-01-01T00:00:0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1970-01-01T00:00:0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1970-01-01T00:00:0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1970-01-01T00:00:0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1970-01-01T00:00:0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1970-01-01T00:00:0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1970-01-01T00:00:0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1970-01-01T00:00:0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1970-01-01T00:00: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1970-01-01T00:00: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1970-01-01T00:00:0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1970-01-01T00:00:0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1970-01-01T00:00:0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1970-01-01T00:00:0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1970-01-01T00:00:0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1970-01-01T00:00:0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1970-01-01T00:00:0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1970-01-01T00:00:0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1970-01-01T00:00: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1970-01-01T00:00:0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1970-01-01T00:00:0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1970-01-01T00:00:0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1970-01-01T00:00: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1970-01-01T00:00:0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1970-01-01T00:00:0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1970-01-01T00:00:0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1970-01-01T00:00:0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1970-01-01T00:00:0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1970-01-01T00:00:0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1970-01-01T00:00:0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1970-01-01T00:00:0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1970-01-01T00:00:0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1970-01-01T00:00:0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1970-01-01T00:00:0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1970-01-01T00:00:0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1970-01-01T00:00:0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1970-01-01T00:00:0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1970-01-01T00:00:0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1970-01-01T00:00:0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1970-01-01T00:00:0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1970-01-01T00:00:0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1970-01-01T00:00: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1970-01-01T00:00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1970-01-01T00:00:0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1970-01-01T00:00:0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1970-01-01T00:00:0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1970-01-01T00:00:0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1970-01-01T00:00:0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1970-01-01T00:00: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1970-01-01T00:00:0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1970-01-01T00:00:0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1970-01-01T00:00:0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1970-01-01T00:00:0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1970-01-01T00:00: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1970-01-01T00:00:0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1970-01-01T00:00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1970-01-01T00:00:0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1970-01-01T00:00:0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1970-01-01T00:00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1970-01-01T00:00:0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1970-01-01T00:00:0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1970-01-01T00:00: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1970-01-01T00:00:0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1970-01-01T00:00:0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1970-01-01T00:00:0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1970-01-01T00:00:0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1970-01-01T00:00:0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1970-01-01T00:00:0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1970-01-01T00:00:0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1970-01-01T00:00:0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1970-01-01T00:00:0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1970-01-01T00:00:0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1970-01-01T00:00:0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1970-01-01T00:00:0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1970-01-01T00:00:0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1970-01-01T00:00:0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1970-01-01T00:00: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1970-01-01T00:00:0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1970-01-01T00:00: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1970-01-01T00:00:0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1970-01-01T00:00:0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1970-01-01T00:00: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1970-01-01T00:00: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1970-01-01T00:00:0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1970-01-01T00:00:0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1970-01-01T00:00: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1970-01-01T00:00: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1970-01-01T00:00:0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  <x v="3704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  <x v="3705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  <x v="3706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  <x v="3707"/>
    <d v="1970-01-01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  <x v="3708"/>
    <d v="1970-01-01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  <x v="3709"/>
    <d v="1970-01-0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  <x v="3710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  <x v="3711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  <x v="3712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  <x v="3713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  <x v="3714"/>
    <d v="1970-01-01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  <x v="3715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  <x v="3716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  <x v="3717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  <x v="3718"/>
    <d v="1970-01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  <x v="3719"/>
    <d v="1970-01-01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  <x v="3720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  <x v="3721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  <x v="3722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  <x v="3723"/>
    <d v="1970-01-01T00:00:0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  <x v="3724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  <x v="372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  <x v="3726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  <x v="3727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  <x v="3728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  <x v="3729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  <x v="3730"/>
    <d v="1970-01-01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  <x v="3731"/>
    <d v="1970-01-01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  <x v="3732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  <x v="3733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  <x v="3734"/>
    <d v="1970-01-01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  <x v="3735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  <x v="3736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  <x v="3737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  <x v="3738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  <x v="3739"/>
    <d v="1970-01-01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  <x v="3740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  <x v="3741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  <x v="374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  <x v="3743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  <x v="3744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  <x v="3745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  <x v="374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  <x v="3747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  <x v="3748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  <x v="3749"/>
    <d v="1970-01-01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  <x v="3750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  <x v="3751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  <x v="3752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  <x v="3753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  <x v="3754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  <x v="3755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  <x v="3756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  <x v="375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  <x v="3758"/>
    <d v="1970-01-0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  <x v="3759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  <x v="3760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  <x v="3761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  <x v="3762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  <x v="3763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  <x v="3764"/>
    <d v="1970-01-01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  <x v="3765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  <x v="3766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  <x v="3767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  <x v="3768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  <x v="3769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  <x v="3770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  <x v="3771"/>
    <d v="1970-01-01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  <x v="3772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  <x v="3773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  <x v="3774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  <x v="3775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  <x v="3776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  <x v="3777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  <x v="3778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  <x v="3779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  <x v="3780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  <x v="3781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  <x v="3782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  <x v="3783"/>
    <d v="1970-01-01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  <x v="3784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  <x v="3785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  <x v="378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  <x v="3787"/>
    <d v="1970-01-01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  <x v="3788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  <x v="3789"/>
    <d v="1970-01-01T00:00:0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  <x v="3790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  <x v="3791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  <x v="3792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  <x v="3793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  <x v="3794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  <x v="3795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  <x v="3796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  <x v="379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  <x v="3798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  <x v="3799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  <x v="3800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  <x v="3801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  <x v="3802"/>
    <d v="1970-01-01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  <x v="3803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  <x v="3804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  <x v="3805"/>
    <d v="1970-01-01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  <x v="3806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  <x v="380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  <x v="3808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  <x v="3809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  <x v="3810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  <x v="3811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  <x v="3812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  <x v="3813"/>
    <d v="1970-01-01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  <x v="3814"/>
    <d v="1970-01-01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  <x v="3815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  <x v="3816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  <x v="3817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  <x v="3818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  <x v="38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  <x v="3820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  <x v="3821"/>
    <d v="1970-01-01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  <x v="3822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  <x v="3823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  <x v="3824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  <x v="3825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  <x v="3826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  <x v="3827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  <x v="3828"/>
    <d v="1970-01-01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  <x v="3829"/>
    <d v="1970-01-01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  <x v="383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  <x v="383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  <x v="3832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  <x v="3833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  <x v="3834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  <x v="3835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  <x v="3836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  <x v="3837"/>
    <d v="1970-01-01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  <x v="3838"/>
    <d v="1970-01-01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  <x v="3839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  <x v="384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  <x v="3841"/>
    <d v="1970-01-01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  <x v="3842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  <x v="3843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  <x v="3844"/>
    <d v="1970-01-01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  <x v="3845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  <x v="3846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  <x v="3847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  <x v="3848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  <x v="3849"/>
    <d v="1970-01-01T00:00:0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  <x v="3850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  <x v="3851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  <x v="3852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  <x v="3853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  <x v="3854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  <x v="3855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  <x v="3856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  <x v="3857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  <x v="3858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  <x v="3859"/>
    <d v="1970-01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  <x v="3860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  <x v="3861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  <x v="3862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  <x v="3863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  <x v="3864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  <x v="3865"/>
    <d v="1970-01-01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  <x v="386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  <x v="3867"/>
    <d v="1970-01-01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  <x v="3868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  <x v="3869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  <x v="3870"/>
    <d v="1970-01-01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  <x v="3871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  <x v="3872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  <x v="3873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  <x v="3874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  <x v="3875"/>
    <d v="1970-01-01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  <x v="3876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  <x v="3877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  <x v="3878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  <x v="3879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  <x v="3880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  <x v="3881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  <x v="3882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  <x v="3883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  <x v="3884"/>
    <d v="1970-01-01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  <x v="3885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  <x v="3886"/>
    <d v="1970-01-01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  <x v="388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  <x v="388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  <x v="388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  <x v="3890"/>
    <d v="1970-01-01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  <x v="3891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  <x v="3892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  <x v="3893"/>
    <d v="1970-01-01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  <x v="3894"/>
    <d v="1970-01-01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  <x v="38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  <x v="3896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  <x v="3897"/>
    <d v="1970-01-01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  <x v="3898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  <x v="3899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  <x v="3900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  <x v="3901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  <x v="3902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  <x v="3903"/>
    <d v="1970-01-01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  <x v="3904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  <x v="3905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  <x v="3906"/>
    <d v="1970-01-01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  <x v="3907"/>
    <d v="1970-01-01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  <x v="3908"/>
    <d v="1970-01-0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  <x v="3909"/>
    <d v="1970-01-01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  <x v="3910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  <x v="3911"/>
    <d v="1970-01-01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  <x v="3912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  <x v="3913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  <x v="3914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  <x v="3915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  <x v="3916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  <x v="391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  <x v="3918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  <x v="3919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  <x v="3920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  <x v="3921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  <x v="3922"/>
    <d v="1970-01-01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  <x v="3923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  <x v="3924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  <x v="3925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  <x v="3926"/>
    <d v="1970-01-01T00:00:0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  <x v="3927"/>
    <d v="1970-01-01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  <x v="3928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  <x v="3929"/>
    <d v="1970-01-01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  <x v="393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  <x v="3931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  <x v="3932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  <x v="3933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  <x v="3934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  <x v="3935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  <x v="3936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  <x v="3937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  <x v="3938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  <x v="3939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  <x v="39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  <x v="3941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  <x v="3942"/>
    <d v="1970-01-0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  <x v="3943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  <x v="39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  <x v="3945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  <x v="3946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  <x v="3947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  <x v="3948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  <x v="3949"/>
    <d v="1970-01-01T00:00:0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  <x v="3950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  <x v="3951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  <x v="3952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  <x v="3953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  <x v="3954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  <x v="3955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  <x v="3956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  <x v="3957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  <x v="3958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  <x v="3959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  <x v="3960"/>
    <d v="1970-01-01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  <x v="3961"/>
    <d v="1970-01-01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  <x v="3962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  <x v="3963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  <x v="3964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  <x v="3965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  <x v="396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  <x v="396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  <x v="396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  <x v="396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  <x v="3970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  <x v="3971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  <x v="3972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  <x v="3973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  <x v="3974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  <x v="397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  <x v="3976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  <x v="3977"/>
    <d v="1970-01-01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  <x v="397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  <x v="3979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  <x v="3980"/>
    <d v="1970-01-01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  <x v="3981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  <x v="3982"/>
    <d v="1970-01-01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  <x v="3983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  <x v="3984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  <x v="3985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  <x v="3986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  <x v="3987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  <x v="3988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  <x v="398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  <x v="399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  <x v="3991"/>
    <d v="1970-01-0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  <x v="3992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  <x v="3993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  <x v="3994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  <x v="3995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  <x v="3996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  <x v="3997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  <x v="3998"/>
    <d v="1970-01-01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  <x v="3999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  <x v="4000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  <x v="4001"/>
    <d v="1970-01-01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  <x v="4002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  <x v="4003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  <x v="4004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  <x v="400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  <x v="4006"/>
    <d v="1970-01-01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  <x v="4007"/>
    <d v="1970-01-01T00:00:0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  <x v="4008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  <x v="4009"/>
    <d v="1970-01-01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  <x v="401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  <x v="4011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  <x v="4012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  <x v="4013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  <x v="4014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  <x v="4015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  <x v="4016"/>
    <d v="1970-01-01T00:00:0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  <x v="4017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  <x v="4018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  <x v="4019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  <x v="4020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  <x v="4021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  <x v="402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  <x v="4023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  <x v="402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  <x v="4025"/>
    <d v="1970-01-0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  <x v="4026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  <x v="4027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  <x v="4028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  <x v="4029"/>
    <d v="1970-01-01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  <x v="4030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  <x v="4031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  <x v="4032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  <x v="4033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  <x v="4034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  <x v="4035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  <x v="4036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  <x v="4037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  <x v="4038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  <x v="4039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  <x v="4040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  <x v="4041"/>
    <d v="1970-01-01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  <x v="4042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  <x v="404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  <x v="4044"/>
    <d v="1970-01-01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  <x v="4045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  <x v="4046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  <x v="4047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  <x v="4048"/>
    <d v="1970-01-01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  <x v="404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  <x v="4050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  <x v="4051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  <x v="4052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  <x v="4053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  <x v="4054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  <x v="4055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  <x v="4056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  <x v="4057"/>
    <d v="1970-01-01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  <x v="4058"/>
    <d v="1970-01-01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  <x v="4059"/>
    <d v="1970-01-01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  <x v="4060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  <x v="4061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  <x v="4062"/>
    <d v="1970-01-01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  <x v="4063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  <x v="4064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  <x v="4065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  <x v="4066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  <x v="4067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  <x v="4068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  <x v="4069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  <x v="4070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  <x v="407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  <x v="407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  <x v="407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  <x v="407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  <x v="4075"/>
    <d v="1970-01-01T00:00:0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  <x v="4076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  <x v="4077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  <x v="4078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  <x v="4079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  <x v="4080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  <x v="4081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  <x v="4082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  <x v="4083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  <x v="4084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  <x v="4085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  <x v="4086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  <x v="4087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  <x v="4088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  <x v="4089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  <x v="4090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  <x v="4091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  <x v="4092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  <x v="4093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  <x v="4094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  <x v="4095"/>
    <d v="1970-01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  <x v="4096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  <x v="4097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  <x v="4098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  <x v="4099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  <x v="410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  <x v="4101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  <x v="4102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  <x v="4103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  <x v="4104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  <x v="4105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  <x v="4106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  <x v="4107"/>
    <d v="1970-01-0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  <x v="4108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  <x v="4109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  <x v="4110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  <x v="4111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  <x v="4112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  <x v="4113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  <x v="2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  <x v="1"/>
  </r>
  <r>
    <n v="1954"/>
    <x v="13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  <x v="2"/>
  </r>
  <r>
    <n v="1917"/>
    <x v="2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  <x v="1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  <x v="5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  <x v="1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  <x v="2"/>
  </r>
  <r>
    <n v="2726"/>
    <x v="79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  <x v="6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  <x v="2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  <x v="2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  <x v="2"/>
  </r>
  <r>
    <n v="2049"/>
    <x v="130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  <x v="2"/>
  </r>
  <r>
    <n v="3691"/>
    <x v="15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  <x v="1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  <x v="2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  <x v="2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  <x v="4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  <x v="6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  <x v="4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  <x v="2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  <x v="2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  <x v="3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  <x v="4"/>
  </r>
  <r>
    <n v="2989"/>
    <x v="22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  <x v="5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  <x v="6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  <x v="2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  <x v="4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  <x v="1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  <x v="4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  <x v="3"/>
  </r>
  <r>
    <n v="730"/>
    <x v="319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  <x v="1"/>
  </r>
  <r>
    <n v="307"/>
    <x v="346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  <x v="2"/>
  </r>
  <r>
    <n v="684"/>
    <x v="353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  <x v="2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  <x v="6"/>
  </r>
  <r>
    <n v="2535"/>
    <x v="397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  <x v="4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  <x v="6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  <x v="1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  <x v="4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  <x v="4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  <x v="3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  <x v="2"/>
  </r>
  <r>
    <n v="951"/>
    <x v="428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  <x v="3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  <x v="3"/>
  </r>
  <r>
    <n v="2656"/>
    <x v="463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  <x v="3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  <x v="5"/>
  </r>
  <r>
    <n v="2618"/>
    <x v="488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  <x v="8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  <x v="4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  <x v="2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  <x v="2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  <x v="6"/>
  </r>
  <r>
    <n v="1"/>
    <x v="529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  <x v="2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  <x v="2"/>
  </r>
  <r>
    <n v="1976"/>
    <x v="543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  <x v="1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  <x v="2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  <x v="1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  <x v="3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  <x v="2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  <x v="4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  <x v="2"/>
  </r>
  <r>
    <n v="49"/>
    <x v="605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  <x v="3"/>
  </r>
  <r>
    <n v="217"/>
    <x v="610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  <x v="2"/>
  </r>
  <r>
    <n v="1834"/>
    <x v="61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  <x v="1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  <x v="2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  <x v="4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  <x v="4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  <x v="3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  <x v="2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  <x v="2"/>
  </r>
  <r>
    <n v="1393"/>
    <x v="698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  <x v="2"/>
  </r>
  <r>
    <n v="1836"/>
    <x v="727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  <x v="2"/>
  </r>
  <r>
    <n v="1366"/>
    <x v="741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  <x v="2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  <x v="6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  <x v="5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  <x v="4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  <x v="6"/>
  </r>
  <r>
    <n v="3302"/>
    <x v="782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  <x v="4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  <x v="1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  <x v="2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  <x v="2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  <x v="4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  <x v="6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  <x v="1"/>
  </r>
  <r>
    <n v="806"/>
    <x v="801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  <x v="2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  <x v="6"/>
  </r>
  <r>
    <n v="3586"/>
    <x v="817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  <x v="2"/>
  </r>
  <r>
    <n v="1464"/>
    <x v="822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  <x v="4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  <x v="1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  <x v="1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  <x v="4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  <x v="4"/>
  </r>
  <r>
    <n v="2113"/>
    <x v="898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  <x v="4"/>
  </r>
  <r>
    <n v="3228"/>
    <x v="908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  <x v="6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  <x v="1"/>
  </r>
  <r>
    <n v="1030"/>
    <x v="926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  <x v="1"/>
  </r>
  <r>
    <n v="442"/>
    <x v="93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  <x v="4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  <x v="2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  <x v="1"/>
  </r>
  <r>
    <n v="2284"/>
    <x v="961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  <x v="6"/>
  </r>
  <r>
    <n v="2807"/>
    <x v="968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  <x v="1"/>
  </r>
  <r>
    <n v="2529"/>
    <x v="970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  <x v="3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  <x v="3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  <x v="6"/>
  </r>
  <r>
    <n v="833"/>
    <x v="988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  <x v="3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  <x v="6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  <x v="5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  <x v="2"/>
  </r>
  <r>
    <n v="1032"/>
    <x v="102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  <x v="4"/>
  </r>
  <r>
    <n v="1307"/>
    <x v="103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  <x v="4"/>
  </r>
  <r>
    <n v="3158"/>
    <x v="1040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  <x v="6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  <x v="3"/>
  </r>
  <r>
    <n v="3285"/>
    <x v="1056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  <x v="3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  <x v="4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  <x v="6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  <x v="3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  <x v="4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  <x v="2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  <x v="2"/>
  </r>
  <r>
    <n v="836"/>
    <x v="1167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  <x v="2"/>
  </r>
  <r>
    <n v="106"/>
    <x v="1172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  <x v="1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  <x v="1"/>
  </r>
  <r>
    <n v="476"/>
    <x v="1190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  <x v="2"/>
  </r>
  <r>
    <n v="3723"/>
    <x v="12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  <x v="2"/>
  </r>
  <r>
    <n v="1303"/>
    <x v="1224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  <x v="1"/>
  </r>
  <r>
    <n v="183"/>
    <x v="1239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  <x v="4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  <x v="4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  <x v="4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  <x v="4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  <x v="1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  <x v="1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  <x v="2"/>
  </r>
  <r>
    <n v="1378"/>
    <x v="1303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  <x v="2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  <x v="0"/>
  </r>
  <r>
    <n v="2099"/>
    <x v="1335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  <x v="4"/>
  </r>
  <r>
    <n v="1859"/>
    <x v="1336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  <x v="0"/>
  </r>
  <r>
    <n v="1395"/>
    <x v="1339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  <x v="1"/>
  </r>
  <r>
    <n v="1290"/>
    <x v="135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  <x v="2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  <x v="2"/>
  </r>
  <r>
    <n v="8"/>
    <x v="14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  <x v="4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  <x v="4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  <x v="1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  <x v="2"/>
  </r>
  <r>
    <n v="746"/>
    <x v="145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  <x v="3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  <x v="1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  <x v="4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  <x v="1"/>
  </r>
  <r>
    <n v="2655"/>
    <x v="1497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  <x v="2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  <x v="2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  <x v="3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  <x v="4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  <x v="4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  <x v="4"/>
  </r>
  <r>
    <n v="3467"/>
    <x v="1540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  <x v="4"/>
  </r>
  <r>
    <n v="659"/>
    <x v="1543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  <x v="4"/>
  </r>
  <r>
    <n v="1824"/>
    <x v="1553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  <x v="2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  <x v="4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  <x v="1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  <x v="2"/>
  </r>
  <r>
    <n v="2833"/>
    <x v="1579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  <x v="2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  <x v="4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  <x v="0"/>
  </r>
  <r>
    <n v="2147"/>
    <x v="1618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  <x v="2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  <x v="4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  <x v="4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  <x v="2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  <x v="2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  <x v="1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  <x v="1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  <x v="2"/>
  </r>
  <r>
    <n v="1689"/>
    <x v="1725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  <x v="1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  <x v="3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  <x v="1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  <x v="2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  <x v="3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  <x v="3"/>
  </r>
  <r>
    <n v="2463"/>
    <x v="1750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  <x v="5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  <x v="2"/>
  </r>
  <r>
    <n v="185"/>
    <x v="1781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  <x v="2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  <x v="4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  <x v="5"/>
  </r>
  <r>
    <n v="1921"/>
    <x v="1857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  <x v="1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  <x v="1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  <x v="3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  <x v="4"/>
  </r>
  <r>
    <n v="1826"/>
    <x v="1881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  <x v="1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  <x v="4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  <x v="4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  <x v="1"/>
  </r>
  <r>
    <n v="3271"/>
    <x v="1923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  <x v="4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  <x v="6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  <x v="4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  <x v="2"/>
  </r>
  <r>
    <n v="1473"/>
    <x v="1962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  <x v="4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  <x v="2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  <x v="2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  <x v="2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  <x v="4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  <x v="2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  <x v="4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  <x v="1"/>
  </r>
  <r>
    <n v="989"/>
    <x v="2006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  <x v="5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  <x v="4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  <x v="2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  <x v="3"/>
  </r>
  <r>
    <n v="3758"/>
    <x v="2069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  <x v="4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  <x v="6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  <x v="4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  <x v="4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  <x v="3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  <x v="1"/>
  </r>
  <r>
    <n v="2659"/>
    <x v="2160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  <x v="1"/>
  </r>
  <r>
    <n v="528"/>
    <x v="2162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  <x v="4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  <x v="5"/>
  </r>
  <r>
    <n v="876"/>
    <x v="2183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  <x v="2"/>
  </r>
  <r>
    <n v="3531"/>
    <x v="2186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  <x v="1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  <x v="4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  <x v="4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  <x v="8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  <x v="1"/>
  </r>
  <r>
    <n v="3666"/>
    <x v="2225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  <x v="3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  <x v="2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  <x v="1"/>
  </r>
  <r>
    <n v="1894"/>
    <x v="2246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  <x v="3"/>
  </r>
  <r>
    <n v="1308"/>
    <x v="2253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  <x v="2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  <x v="4"/>
  </r>
  <r>
    <n v="3007"/>
    <x v="2287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  <x v="4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  <x v="1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  <x v="1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  <x v="6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  <x v="1"/>
  </r>
  <r>
    <n v="1590"/>
    <x v="2334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  <x v="4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  <x v="1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  <x v="4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  <x v="1"/>
  </r>
  <r>
    <n v="2993"/>
    <x v="2347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  <x v="6"/>
  </r>
  <r>
    <n v="1611"/>
    <x v="2350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  <x v="2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  <x v="2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  <x v="2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  <x v="2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  <x v="3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  <x v="0"/>
  </r>
  <r>
    <n v="1152"/>
    <x v="2390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  <x v="2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  <x v="4"/>
  </r>
  <r>
    <n v="2215"/>
    <x v="2423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  <x v="4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  <x v="3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  <x v="1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  <x v="2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  <x v="1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  <x v="4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  <x v="5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  <x v="2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  <x v="1"/>
  </r>
  <r>
    <n v="115"/>
    <x v="2564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  <x v="1"/>
  </r>
  <r>
    <n v="1372"/>
    <x v="2573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  <x v="3"/>
  </r>
  <r>
    <n v="1927"/>
    <x v="2574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  <x v="1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  <x v="3"/>
  </r>
  <r>
    <n v="3700"/>
    <x v="258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  <x v="2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  <x v="4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  <x v="4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  <x v="3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  <x v="2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  <x v="1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  <x v="1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  <x v="2"/>
  </r>
  <r>
    <n v="2161"/>
    <x v="2698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  <x v="5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  <x v="2"/>
  </r>
  <r>
    <n v="819"/>
    <x v="27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  <x v="2"/>
  </r>
  <r>
    <n v="2150"/>
    <x v="2749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  <x v="3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  <x v="1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  <x v="1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  <x v="4"/>
  </r>
  <r>
    <n v="717"/>
    <x v="282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  <x v="4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  <x v="5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  <x v="4"/>
  </r>
  <r>
    <n v="2680"/>
    <x v="2867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  <x v="2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  <x v="3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  <x v="4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  <x v="1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  <x v="5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  <x v="1"/>
  </r>
  <r>
    <n v="3746"/>
    <x v="2960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  <x v="4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  <x v="1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  <x v="1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  <x v="4"/>
  </r>
  <r>
    <n v="1062"/>
    <x v="2980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  <x v="4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  <x v="4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  <x v="4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  <x v="2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  <x v="4"/>
  </r>
  <r>
    <n v="1456"/>
    <x v="302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  <x v="2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  <x v="3"/>
  </r>
  <r>
    <n v="465"/>
    <x v="3036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  <x v="4"/>
  </r>
  <r>
    <n v="605"/>
    <x v="3046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  <x v="4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  <x v="2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  <x v="2"/>
  </r>
  <r>
    <n v="2649"/>
    <x v="306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  <x v="3"/>
  </r>
  <r>
    <n v="3122"/>
    <x v="308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  <x v="1"/>
  </r>
  <r>
    <n v="2749"/>
    <x v="3091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  <x v="5"/>
  </r>
  <r>
    <n v="2351"/>
    <x v="3098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  <x v="1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  <x v="4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  <x v="4"/>
  </r>
  <r>
    <n v="919"/>
    <x v="3121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  <x v="2"/>
  </r>
  <r>
    <n v="3861"/>
    <x v="3140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  <x v="2"/>
  </r>
  <r>
    <n v="3991"/>
    <x v="3141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  <x v="4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  <x v="2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  <x v="2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  <x v="2"/>
  </r>
  <r>
    <n v="1149"/>
    <x v="3186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  <x v="1"/>
  </r>
  <r>
    <n v="1447"/>
    <x v="318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  <x v="2"/>
  </r>
  <r>
    <n v="1718"/>
    <x v="3189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  <x v="2"/>
  </r>
  <r>
    <n v="2688"/>
    <x v="319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  <x v="4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  <x v="2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  <x v="2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  <x v="4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  <x v="4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  <x v="4"/>
  </r>
  <r>
    <n v="2402"/>
    <x v="3258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  <x v="2"/>
  </r>
  <r>
    <n v="190"/>
    <x v="3268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  <x v="1"/>
  </r>
  <r>
    <n v="237"/>
    <x v="3269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  <x v="1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  <x v="2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  <x v="1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  <x v="2"/>
  </r>
  <r>
    <n v="2864"/>
    <x v="3335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  <x v="4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  <x v="4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  <x v="2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  <x v="4"/>
  </r>
  <r>
    <n v="2741"/>
    <x v="3354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  <x v="4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  <x v="1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  <x v="4"/>
  </r>
  <r>
    <n v="3988"/>
    <x v="3363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  <x v="4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  <x v="2"/>
  </r>
  <r>
    <n v="497"/>
    <x v="3368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  <x v="4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  <x v="1"/>
  </r>
  <r>
    <n v="3108"/>
    <x v="3396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  <x v="6"/>
  </r>
  <r>
    <n v="460"/>
    <x v="3401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  <x v="2"/>
  </r>
  <r>
    <n v="1988"/>
    <x v="3409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  <x v="2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  <x v="3"/>
  </r>
  <r>
    <n v="2893"/>
    <x v="3417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  <x v="2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  <x v="4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  <x v="2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  <x v="4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  <x v="2"/>
  </r>
  <r>
    <n v="638"/>
    <x v="3459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  <x v="4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  <x v="5"/>
  </r>
  <r>
    <n v="1086"/>
    <x v="3467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  <x v="2"/>
  </r>
  <r>
    <n v="1406"/>
    <x v="3468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  <x v="1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  <x v="2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  <x v="2"/>
  </r>
  <r>
    <n v="578"/>
    <x v="3480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  <x v="1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  <x v="4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  <x v="4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  <x v="4"/>
  </r>
  <r>
    <n v="847"/>
    <x v="3508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  <x v="4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  <x v="4"/>
  </r>
  <r>
    <n v="2757"/>
    <x v="352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  <x v="5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  <x v="4"/>
  </r>
  <r>
    <n v="3868"/>
    <x v="3539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  <x v="2"/>
  </r>
  <r>
    <n v="4000"/>
    <x v="3542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  <x v="4"/>
  </r>
  <r>
    <n v="2418"/>
    <x v="3579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  <x v="4"/>
  </r>
  <r>
    <n v="1181"/>
    <x v="3593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  <x v="1"/>
  </r>
  <r>
    <n v="1420"/>
    <x v="3599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  <x v="2"/>
  </r>
  <r>
    <n v="3904"/>
    <x v="3604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  <x v="4"/>
  </r>
  <r>
    <n v="635"/>
    <x v="3609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  <x v="2"/>
  </r>
  <r>
    <n v="1992"/>
    <x v="361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  <x v="4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x v="1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  <x v="4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  <x v="5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  <x v="4"/>
  </r>
  <r>
    <n v="589"/>
    <x v="363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  <x v="4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x v="2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x v="4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  <x v="1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  <x v="4"/>
  </r>
  <r>
    <n v="1128"/>
    <x v="3647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  <x v="4"/>
  </r>
  <r>
    <n v="1702"/>
    <x v="3658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x v="1"/>
  </r>
  <r>
    <n v="2421"/>
    <x v="3666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  <x v="4"/>
  </r>
  <r>
    <n v="2422"/>
    <x v="3667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  <x v="1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  <x v="1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  <x v="4"/>
  </r>
  <r>
    <n v="2582"/>
    <x v="367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  <x v="4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  <x v="2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  <x v="1"/>
  </r>
  <r>
    <n v="4004"/>
    <x v="3692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  <x v="2"/>
  </r>
  <r>
    <n v="131"/>
    <x v="370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  <x v="1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  <x v="1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  <x v="4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  <x v="1"/>
  </r>
  <r>
    <n v="202"/>
    <x v="3724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  <x v="4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  <x v="4"/>
  </r>
  <r>
    <n v="221"/>
    <x v="3728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  <x v="4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  <x v="3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  <x v="1"/>
  </r>
  <r>
    <n v="490"/>
    <x v="3758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  <x v="1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  <x v="4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  <x v="4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  <x v="7"/>
  </r>
  <r>
    <n v="906"/>
    <x v="3807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  <x v="7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  <x v="4"/>
  </r>
  <r>
    <n v="1049"/>
    <x v="3822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  <x v="1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  <x v="4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  <x v="4"/>
  </r>
  <r>
    <n v="1084"/>
    <x v="3835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  <x v="4"/>
  </r>
  <r>
    <n v="1141"/>
    <x v="3843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  <x v="1"/>
  </r>
  <r>
    <n v="1172"/>
    <x v="3853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  <x v="4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  <x v="3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  <x v="5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  <x v="2"/>
  </r>
  <r>
    <n v="1484"/>
    <x v="38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  <x v="8"/>
  </r>
  <r>
    <n v="1569"/>
    <x v="3897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  <x v="2"/>
  </r>
  <r>
    <n v="1586"/>
    <x v="3900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  <x v="4"/>
  </r>
  <r>
    <n v="1588"/>
    <x v="3901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  <x v="4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  <x v="4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  <x v="4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  <x v="4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  <x v="4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  <x v="1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  <x v="4"/>
  </r>
  <r>
    <n v="2507"/>
    <x v="397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  <x v="4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  <x v="2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  <x v="2"/>
  </r>
  <r>
    <n v="2894"/>
    <x v="402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  <x v="1"/>
  </r>
  <r>
    <n v="3061"/>
    <x v="4035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  <x v="2"/>
  </r>
  <r>
    <n v="3125"/>
    <x v="4038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  <x v="4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  <x v="1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  <x v="1"/>
  </r>
  <r>
    <n v="3886"/>
    <x v="4069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  <x v="1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  <x v="1"/>
  </r>
  <r>
    <n v="4087"/>
    <x v="4101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1C19C-BFA3-8844-ACAD-5A51A591074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25243-E082-3749-AB37-966756AE43C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C0D2C-C3A4-F446-A34A-A7633E031080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8">
        <item x="1332"/>
        <item x="1158"/>
        <item x="1956"/>
        <item x="1912"/>
        <item x="1748"/>
        <item x="2434"/>
        <item x="2875"/>
        <item x="3335"/>
        <item x="1816"/>
        <item x="1202"/>
        <item x="3426"/>
        <item x="1815"/>
        <item x="1665"/>
        <item x="1795"/>
        <item x="2132"/>
        <item x="2765"/>
        <item x="1203"/>
        <item x="2284"/>
        <item x="3588"/>
        <item x="3041"/>
        <item x="2290"/>
        <item x="2412"/>
        <item x="3095"/>
        <item x="2021"/>
        <item x="744"/>
        <item x="4086"/>
        <item x="3271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3430"/>
        <item x="1980"/>
        <item x="1311"/>
        <item x="2418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225"/>
        <item x="719"/>
        <item x="3799"/>
        <item x="104"/>
        <item x="1183"/>
        <item x="956"/>
        <item x="3960"/>
        <item x="3083"/>
        <item x="1590"/>
        <item x="1430"/>
        <item x="2945"/>
        <item x="3089"/>
        <item x="89"/>
        <item x="2675"/>
        <item x="4034"/>
        <item x="3869"/>
        <item x="1232"/>
        <item x="2088"/>
        <item x="3583"/>
        <item x="1919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299"/>
        <item x="997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2751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358"/>
        <item x="2491"/>
        <item x="1428"/>
        <item x="1161"/>
        <item x="817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368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3509"/>
        <item x="882"/>
        <item x="1738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847"/>
        <item x="3606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1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058"/>
        <item x="1490"/>
        <item x="725"/>
        <item x="714"/>
        <item x="1743"/>
        <item x="2048"/>
        <item x="1954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3643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940"/>
        <item x="1108"/>
        <item x="1403"/>
        <item x="3520"/>
        <item x="2205"/>
        <item x="2026"/>
        <item x="2790"/>
        <item x="1780"/>
        <item x="2089"/>
        <item x="2389"/>
        <item x="797"/>
        <item x="3779"/>
        <item x="3507"/>
        <item x="2920"/>
        <item x="995"/>
        <item x="189"/>
        <item x="4053"/>
        <item x="2641"/>
        <item x="3483"/>
        <item x="3108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966"/>
        <item x="3289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1645"/>
        <item x="3195"/>
        <item x="3617"/>
        <item x="1231"/>
        <item x="3646"/>
        <item x="3369"/>
        <item x="3854"/>
        <item x="3839"/>
        <item x="1996"/>
        <item x="2452"/>
        <item x="3649"/>
        <item x="1710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2593"/>
        <item x="84"/>
        <item x="2854"/>
        <item x="257"/>
        <item x="753"/>
        <item x="2496"/>
        <item x="279"/>
        <item x="1572"/>
        <item x="941"/>
        <item x="1429"/>
        <item x="778"/>
        <item x="2178"/>
        <item x="1922"/>
        <item x="1379"/>
        <item x="3384"/>
        <item x="2701"/>
        <item x="3097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70"/>
        <item x="3593"/>
        <item x="247"/>
        <item x="3355"/>
        <item x="2124"/>
        <item x="1118"/>
        <item x="1707"/>
        <item x="3135"/>
        <item x="3759"/>
        <item x="194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3632"/>
        <item x="2793"/>
        <item x="1157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487"/>
        <item x="976"/>
        <item x="1888"/>
        <item x="927"/>
        <item x="697"/>
        <item x="1856"/>
        <item x="2640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495"/>
        <item x="3300"/>
        <item x="1352"/>
        <item x="1201"/>
        <item x="1188"/>
        <item x="2887"/>
        <item x="3967"/>
        <item x="3010"/>
        <item x="2511"/>
        <item x="3908"/>
        <item x="3272"/>
        <item x="2143"/>
        <item x="2740"/>
        <item x="1990"/>
        <item x="1973"/>
        <item x="938"/>
        <item x="2057"/>
        <item x="1641"/>
        <item x="1716"/>
        <item x="3836"/>
        <item x="55"/>
        <item x="3684"/>
        <item x="2923"/>
        <item x="2867"/>
        <item x="3957"/>
        <item x="451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1661"/>
        <item x="629"/>
        <item x="3117"/>
        <item x="2133"/>
        <item x="2348"/>
        <item x="3440"/>
        <item x="3360"/>
        <item x="3803"/>
        <item x="3875"/>
        <item x="456"/>
        <item x="1630"/>
        <item x="2450"/>
        <item x="3124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3249"/>
        <item x="1640"/>
        <item x="457"/>
        <item x="2438"/>
        <item x="2049"/>
        <item x="816"/>
        <item x="260"/>
        <item x="326"/>
        <item x="2353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974"/>
        <item x="1964"/>
        <item x="2795"/>
        <item x="2455"/>
        <item x="1281"/>
        <item x="2255"/>
        <item x="727"/>
        <item x="796"/>
        <item x="1192"/>
        <item x="3228"/>
        <item x="1631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510"/>
        <item x="2617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3090"/>
        <item x="2082"/>
        <item x="876"/>
        <item x="2673"/>
        <item x="2252"/>
        <item x="1402"/>
        <item x="2710"/>
        <item x="780"/>
        <item x="3853"/>
        <item x="2034"/>
        <item x="2321"/>
        <item x="224"/>
        <item x="228"/>
        <item x="1782"/>
        <item x="2001"/>
        <item x="2857"/>
        <item x="329"/>
        <item x="3784"/>
        <item x="3899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3059"/>
        <item x="1170"/>
        <item x="3877"/>
        <item x="2002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4038"/>
        <item x="1111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694"/>
        <item x="2873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1763"/>
        <item x="514"/>
        <item x="2226"/>
        <item x="2396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1371"/>
        <item x="3555"/>
        <item x="3395"/>
        <item x="2125"/>
        <item x="3392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6"/>
        <item x="3911"/>
        <item x="1411"/>
        <item x="227"/>
        <item x="758"/>
        <item x="2498"/>
        <item x="1773"/>
        <item x="3705"/>
        <item x="3112"/>
        <item x="3670"/>
        <item x="1769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944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712"/>
        <item x="282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378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2528"/>
        <item x="1787"/>
        <item x="69"/>
        <item x="179"/>
        <item x="1494"/>
        <item x="95"/>
        <item x="2807"/>
        <item x="634"/>
        <item x="258"/>
        <item x="939"/>
        <item x="1923"/>
        <item x="2197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245"/>
        <item x="1547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2395"/>
        <item x="1076"/>
        <item x="2129"/>
        <item x="524"/>
        <item x="4078"/>
        <item x="2549"/>
        <item x="2894"/>
        <item x="2355"/>
        <item x="4073"/>
        <item x="2277"/>
        <item x="2020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889"/>
        <item x="1941"/>
        <item x="1005"/>
        <item x="461"/>
        <item x="362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242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1501"/>
        <item x="3435"/>
        <item x="3428"/>
        <item x="2907"/>
        <item x="2151"/>
        <item x="1672"/>
        <item x="1800"/>
        <item x="364"/>
        <item x="1417"/>
        <item x="2957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2503"/>
        <item x="3552"/>
        <item x="1961"/>
        <item x="2535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33"/>
        <item x="2613"/>
        <item x="2610"/>
        <item x="1548"/>
        <item x="3397"/>
        <item x="2997"/>
        <item x="4064"/>
        <item x="969"/>
        <item x="2761"/>
        <item x="493"/>
        <item x="1017"/>
        <item x="4099"/>
        <item x="2391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2557"/>
        <item x="2262"/>
        <item x="380"/>
        <item x="1573"/>
        <item x="2367"/>
        <item x="934"/>
        <item x="3496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819"/>
        <item x="3182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920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549"/>
        <item x="3958"/>
        <item x="2468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2109"/>
        <item x="3261"/>
        <item x="509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Ended Conversion 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A3E3D-1DF6-9744-808D-BB61FE0E9B2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G15" firstHeaderRow="1" firstDataRow="2" firstDataCol="1" rowPageCount="1" colPageCount="1"/>
  <pivotFields count="18">
    <pivotField showAll="0"/>
    <pivotField showAll="0">
      <items count="4109">
        <item x="1332"/>
        <item x="1158"/>
        <item x="1956"/>
        <item x="1912"/>
        <item x="1748"/>
        <item x="2434"/>
        <item x="2875"/>
        <item x="3335"/>
        <item x="1816"/>
        <item x="1202"/>
        <item x="3426"/>
        <item x="1815"/>
        <item x="1665"/>
        <item x="1795"/>
        <item x="2132"/>
        <item x="2765"/>
        <item x="1203"/>
        <item x="2284"/>
        <item x="3588"/>
        <item x="3041"/>
        <item x="2290"/>
        <item x="2412"/>
        <item x="3095"/>
        <item x="2021"/>
        <item x="744"/>
        <item x="4086"/>
        <item x="3271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3430"/>
        <item x="1980"/>
        <item x="1311"/>
        <item x="2418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225"/>
        <item x="719"/>
        <item x="3799"/>
        <item x="104"/>
        <item x="1183"/>
        <item x="956"/>
        <item x="3960"/>
        <item x="3083"/>
        <item x="1590"/>
        <item x="1430"/>
        <item x="2945"/>
        <item x="3089"/>
        <item x="89"/>
        <item x="2675"/>
        <item x="4034"/>
        <item x="3869"/>
        <item x="1232"/>
        <item x="2088"/>
        <item x="3583"/>
        <item x="1919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299"/>
        <item x="997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2751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358"/>
        <item x="2491"/>
        <item x="1428"/>
        <item x="1161"/>
        <item x="817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368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3509"/>
        <item x="882"/>
        <item x="1738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847"/>
        <item x="3606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1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058"/>
        <item x="1490"/>
        <item x="725"/>
        <item x="714"/>
        <item x="1743"/>
        <item x="2048"/>
        <item x="1954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3643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940"/>
        <item x="1108"/>
        <item x="1403"/>
        <item x="3520"/>
        <item x="2205"/>
        <item x="2026"/>
        <item x="2790"/>
        <item x="1780"/>
        <item x="2089"/>
        <item x="2389"/>
        <item x="797"/>
        <item x="3779"/>
        <item x="3507"/>
        <item x="2920"/>
        <item x="995"/>
        <item x="189"/>
        <item x="4053"/>
        <item x="2641"/>
        <item x="3483"/>
        <item x="3108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966"/>
        <item x="3289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1645"/>
        <item x="3195"/>
        <item x="3617"/>
        <item x="1231"/>
        <item x="3646"/>
        <item x="3369"/>
        <item x="3854"/>
        <item x="3839"/>
        <item x="1996"/>
        <item x="2452"/>
        <item x="3649"/>
        <item x="1710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2593"/>
        <item x="84"/>
        <item x="2854"/>
        <item x="257"/>
        <item x="753"/>
        <item x="2496"/>
        <item x="279"/>
        <item x="1572"/>
        <item x="941"/>
        <item x="1429"/>
        <item x="778"/>
        <item x="2178"/>
        <item x="1922"/>
        <item x="1379"/>
        <item x="3384"/>
        <item x="2701"/>
        <item x="3097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70"/>
        <item x="3593"/>
        <item x="247"/>
        <item x="3355"/>
        <item x="2124"/>
        <item x="1118"/>
        <item x="1707"/>
        <item x="3135"/>
        <item x="3759"/>
        <item x="194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3632"/>
        <item x="2793"/>
        <item x="1157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487"/>
        <item x="976"/>
        <item x="1888"/>
        <item x="927"/>
        <item x="697"/>
        <item x="1856"/>
        <item x="2640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495"/>
        <item x="3300"/>
        <item x="1352"/>
        <item x="1201"/>
        <item x="1188"/>
        <item x="2887"/>
        <item x="3967"/>
        <item x="3010"/>
        <item x="2511"/>
        <item x="3908"/>
        <item x="3272"/>
        <item x="2143"/>
        <item x="2740"/>
        <item x="1990"/>
        <item x="1973"/>
        <item x="938"/>
        <item x="2057"/>
        <item x="1641"/>
        <item x="1716"/>
        <item x="3836"/>
        <item x="55"/>
        <item x="3684"/>
        <item x="2923"/>
        <item x="2867"/>
        <item x="3957"/>
        <item x="451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1661"/>
        <item x="629"/>
        <item x="3117"/>
        <item x="2133"/>
        <item x="2348"/>
        <item x="3440"/>
        <item x="3360"/>
        <item x="3803"/>
        <item x="3875"/>
        <item x="456"/>
        <item x="1630"/>
        <item x="2450"/>
        <item x="3124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3249"/>
        <item x="1640"/>
        <item x="457"/>
        <item x="2438"/>
        <item x="2049"/>
        <item x="816"/>
        <item x="260"/>
        <item x="326"/>
        <item x="2353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974"/>
        <item x="1964"/>
        <item x="2795"/>
        <item x="2455"/>
        <item x="1281"/>
        <item x="2255"/>
        <item x="727"/>
        <item x="796"/>
        <item x="1192"/>
        <item x="3228"/>
        <item x="1631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510"/>
        <item x="2617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3090"/>
        <item x="2082"/>
        <item x="876"/>
        <item x="2673"/>
        <item x="2252"/>
        <item x="1402"/>
        <item x="2710"/>
        <item x="780"/>
        <item x="3853"/>
        <item x="2034"/>
        <item x="2321"/>
        <item x="224"/>
        <item x="228"/>
        <item x="1782"/>
        <item x="2001"/>
        <item x="2857"/>
        <item x="329"/>
        <item x="3784"/>
        <item x="3899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3059"/>
        <item x="1170"/>
        <item x="3877"/>
        <item x="2002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4038"/>
        <item x="1111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694"/>
        <item x="2873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1763"/>
        <item x="514"/>
        <item x="2226"/>
        <item x="2396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1371"/>
        <item x="3555"/>
        <item x="3395"/>
        <item x="2125"/>
        <item x="3392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6"/>
        <item x="3911"/>
        <item x="1411"/>
        <item x="227"/>
        <item x="758"/>
        <item x="2498"/>
        <item x="1773"/>
        <item x="3705"/>
        <item x="3112"/>
        <item x="3670"/>
        <item x="1769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944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712"/>
        <item x="282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378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2528"/>
        <item x="1787"/>
        <item x="69"/>
        <item x="179"/>
        <item x="1494"/>
        <item x="95"/>
        <item x="2807"/>
        <item x="634"/>
        <item x="258"/>
        <item x="939"/>
        <item x="1923"/>
        <item x="2197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245"/>
        <item x="1547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2395"/>
        <item x="1076"/>
        <item x="2129"/>
        <item x="524"/>
        <item x="4078"/>
        <item x="2549"/>
        <item x="2894"/>
        <item x="2355"/>
        <item x="4073"/>
        <item x="2277"/>
        <item x="2020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889"/>
        <item x="1941"/>
        <item x="1005"/>
        <item x="461"/>
        <item x="362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242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1501"/>
        <item x="3435"/>
        <item x="3428"/>
        <item x="2907"/>
        <item x="2151"/>
        <item x="1672"/>
        <item x="1800"/>
        <item x="364"/>
        <item x="1417"/>
        <item x="2957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2503"/>
        <item x="3552"/>
        <item x="1961"/>
        <item x="2535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33"/>
        <item x="2613"/>
        <item x="2610"/>
        <item x="1548"/>
        <item x="3397"/>
        <item x="2997"/>
        <item x="4064"/>
        <item x="969"/>
        <item x="2761"/>
        <item x="493"/>
        <item x="1017"/>
        <item x="4099"/>
        <item x="2391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2557"/>
        <item x="2262"/>
        <item x="380"/>
        <item x="1573"/>
        <item x="2367"/>
        <item x="934"/>
        <item x="3496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819"/>
        <item x="3182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920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549"/>
        <item x="3958"/>
        <item x="2468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2109"/>
        <item x="3261"/>
        <item x="509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4B9A-F1EC-AD4C-8906-946C86824D04}">
  <sheetPr codeName="Sheet7"/>
  <dimension ref="A1:E7"/>
  <sheetViews>
    <sheetView zoomScale="120" zoomScaleNormal="120" workbookViewId="0">
      <selection activeCell="B25" sqref="B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8364</v>
      </c>
      <c r="B4" s="13" t="s">
        <v>8362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4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67D1-3C45-5847-950B-0ACD3A4B3A67}">
  <sheetPr codeName="Sheet8"/>
  <dimension ref="A1:E18"/>
  <sheetViews>
    <sheetView zoomScale="140" zoomScaleNormal="140"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8369</v>
      </c>
      <c r="B2" t="s">
        <v>8363</v>
      </c>
    </row>
    <row r="4" spans="1:5" x14ac:dyDescent="0.2">
      <c r="A4" s="13" t="s">
        <v>8364</v>
      </c>
      <c r="B4" s="13" t="s">
        <v>8362</v>
      </c>
    </row>
    <row r="5" spans="1:5" x14ac:dyDescent="0.2">
      <c r="A5" s="13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7" t="s">
        <v>8378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2">
      <c r="A7" s="17" t="s">
        <v>8379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2">
      <c r="A8" s="17" t="s">
        <v>8380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2">
      <c r="A9" s="17" t="s">
        <v>8381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2">
      <c r="A10" s="17" t="s">
        <v>8372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2">
      <c r="A11" s="17" t="s">
        <v>8382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2">
      <c r="A12" s="17" t="s">
        <v>8373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2">
      <c r="A13" s="17" t="s">
        <v>8374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2">
      <c r="A14" s="17" t="s">
        <v>8375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2">
      <c r="A15" s="17" t="s">
        <v>8376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2">
      <c r="A16" s="17" t="s">
        <v>8377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2">
      <c r="A17" s="17" t="s">
        <v>8383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2">
      <c r="A18" s="17" t="s">
        <v>8361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CB04-C3BF-824C-9EBF-183A7E08E484}">
  <sheetPr codeName="Sheet9"/>
  <dimension ref="A1:E18"/>
  <sheetViews>
    <sheetView zoomScale="140" zoomScaleNormal="140" workbookViewId="0">
      <selection activeCell="F14" sqref="F14"/>
    </sheetView>
  </sheetViews>
  <sheetFormatPr baseColWidth="10" defaultRowHeight="15" x14ac:dyDescent="0.2"/>
  <cols>
    <col min="1" max="1" width="26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8384</v>
      </c>
      <c r="B2" t="s">
        <v>8363</v>
      </c>
    </row>
    <row r="4" spans="1:5" x14ac:dyDescent="0.2">
      <c r="A4" s="13" t="s">
        <v>8385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8378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17" t="s">
        <v>8379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17" t="s">
        <v>8380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17" t="s">
        <v>8381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17" t="s">
        <v>8372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17" t="s">
        <v>8382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17" t="s">
        <v>8373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17" t="s">
        <v>8374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17" t="s">
        <v>8375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17" t="s">
        <v>8376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17" t="s">
        <v>8377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17" t="s">
        <v>8383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17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O98" zoomScale="140" zoomScaleNormal="140" workbookViewId="0">
      <selection activeCell="R105" sqref="R10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bestFit="1" customWidth="1"/>
    <col min="16" max="16" width="15.6640625" bestFit="1" customWidth="1"/>
    <col min="17" max="17" width="41.1640625" customWidth="1"/>
    <col min="18" max="18" width="14.5" bestFit="1" customWidth="1"/>
    <col min="19" max="19" width="19" customWidth="1"/>
    <col min="20" max="20" width="21.5" customWidth="1"/>
    <col min="21" max="21" width="13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0" t="s">
        <v>8370</v>
      </c>
      <c r="T1" s="10" t="s">
        <v>8371</v>
      </c>
      <c r="U1" s="10" t="s">
        <v>8384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5">
        <f t="shared" ref="O2:O65" si="0">ROUND(E2/D2*100,0)</f>
        <v>7814</v>
      </c>
      <c r="P2">
        <f>ROUND(E2/L2,2)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5">
        <f t="shared" si="0"/>
        <v>21535</v>
      </c>
      <c r="P3">
        <f t="shared" ref="P3:P66" si="1">ROUND(E3/L3,2)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5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5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5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5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5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5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5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5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5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5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5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5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5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5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5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5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5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5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5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5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5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5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5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5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5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5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5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5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5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5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5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5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5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5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5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5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5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5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5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5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5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5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5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5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5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5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5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5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5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5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5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5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5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5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5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5">
        <f t="shared" ref="O66:O129" si="5">ROUND(E66/D66*100,0)</f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5">
        <f t="shared" si="5"/>
        <v>579</v>
      </c>
      <c r="P67">
        <f t="shared" ref="P67:P130" si="6">ROUND(E67/L67,2)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5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5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5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5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5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5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5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5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5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5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5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5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5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5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5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5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5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5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5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5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5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5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5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5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5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5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5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5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5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5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5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5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5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5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5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5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5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5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5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5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5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5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5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5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5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5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5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5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5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5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5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5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5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5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5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5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5">
        <f t="shared" ref="O130:O193" si="10">ROUND(E130/D130*100,0)</f>
        <v>172</v>
      </c>
      <c r="P130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5">
        <f t="shared" si="10"/>
        <v>120</v>
      </c>
      <c r="P131">
        <f t="shared" ref="P131:P194" si="11">ROUND(E131/L131,2)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5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5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5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5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5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5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5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5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5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5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5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5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5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5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5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5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5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5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5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5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5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5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5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5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5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5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5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5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5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5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5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5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5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5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5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5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5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5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5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5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5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5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5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5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5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5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5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5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5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5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5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5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5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5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5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5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5">
        <f t="shared" ref="O194:O257" si="15">ROUND(E194/D194*100,0)</f>
        <v>105</v>
      </c>
      <c r="P194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5">
        <f t="shared" si="15"/>
        <v>104</v>
      </c>
      <c r="P195">
        <f t="shared" ref="P195:P258" si="16">ROUND(E195/L195,2)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5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5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5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5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5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5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5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5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5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5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5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5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5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5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5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5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5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5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5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5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5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5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5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5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5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5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5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5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5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5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5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5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5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5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5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5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5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5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5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5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5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5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5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5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5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5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5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5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5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5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5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5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5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5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5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5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5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5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5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5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5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5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5">
        <f t="shared" ref="O258:O321" si="20">ROUND(E258/D258*100,0)</f>
        <v>103</v>
      </c>
      <c r="P258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5">
        <f t="shared" si="20"/>
        <v>265</v>
      </c>
      <c r="P259">
        <f t="shared" ref="P259:P322" si="21">ROUND(E259/L259,2)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5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5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5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5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5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5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5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5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5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5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5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5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5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5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5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5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5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5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5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5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5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5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5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5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5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5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5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5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5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5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5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5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5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5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5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5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5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5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5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5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5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5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5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5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5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5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5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5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5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5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5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5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5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5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5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5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5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5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5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5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5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5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5">
        <f t="shared" ref="O322:O385" si="25">ROUND(E322/D322*100,0)</f>
        <v>101</v>
      </c>
      <c r="P322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5">
        <f t="shared" si="25"/>
        <v>29</v>
      </c>
      <c r="P323">
        <f t="shared" ref="P323:P386" si="26">ROUND(E323/L323,2)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5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5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5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5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5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5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5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5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5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5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5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5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5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5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5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5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5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5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5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5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5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5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5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5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5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5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5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5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5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5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5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2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5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5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5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5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5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5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5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5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5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5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5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5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5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5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5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5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5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5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5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5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5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5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5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5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5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5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5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5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5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5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5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5">
        <f t="shared" ref="O386:O449" si="30">ROUND(E386/D386*100,0)</f>
        <v>108</v>
      </c>
      <c r="P386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5">
        <f t="shared" si="30"/>
        <v>107</v>
      </c>
      <c r="P387">
        <f t="shared" ref="P387:P450" si="31">ROUND(E387/L387,2)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5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5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5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5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5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5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5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5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5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5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5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5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5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5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5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5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5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5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5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5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5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5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5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5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5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5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5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5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5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5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5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5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5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5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5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5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5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5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5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5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5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5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5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5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5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5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5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5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5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5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5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5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5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5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5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5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5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5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5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5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5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5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5">
        <f t="shared" ref="O450:O513" si="35">ROUND(E450/D450*100,0)</f>
        <v>355</v>
      </c>
      <c r="P450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5">
        <f t="shared" si="35"/>
        <v>118</v>
      </c>
      <c r="P451">
        <f t="shared" ref="P451:P514" si="36">ROUND(E451/L451,2)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5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5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5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5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5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5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5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5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5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5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5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5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5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5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5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5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5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5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5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5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5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5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5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5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5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5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5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5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5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5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5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5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5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5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5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5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5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5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5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5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5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5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5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5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5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5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5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5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5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5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5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5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5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5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5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5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5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5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5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5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5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5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5">
        <f t="shared" ref="O514:O577" si="40">ROUND(E514/D514*100,0)</f>
        <v>102</v>
      </c>
      <c r="P514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5">
        <f t="shared" si="40"/>
        <v>102</v>
      </c>
      <c r="P515">
        <f t="shared" ref="P515:P578" si="41">ROUND(E515/L515,2)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5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5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5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5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5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5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5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5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5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5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5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5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5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5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5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5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5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5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5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5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5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5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5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5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5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5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5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5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5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5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5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5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5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5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5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5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5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5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5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5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5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5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5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5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5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5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5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5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5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5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5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5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5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5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5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5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5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5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5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5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5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5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5">
        <f t="shared" ref="O578:O641" si="45">ROUND(E578/D578*100,0)</f>
        <v>120</v>
      </c>
      <c r="P578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5">
        <f t="shared" si="45"/>
        <v>127</v>
      </c>
      <c r="P579">
        <f t="shared" ref="P579:P642" si="46">ROUND(E579/L579,2)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5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5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5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5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5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5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5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5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5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5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5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5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5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5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5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5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5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5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5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5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5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5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5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5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5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5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5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5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5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5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5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5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5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5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5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5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5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5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5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5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5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5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5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5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5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5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5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5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5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5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5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5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5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5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5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5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5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5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5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5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5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5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5">
        <f t="shared" ref="O642:O705" si="50">ROUND(E642/D642*100,0)</f>
        <v>315</v>
      </c>
      <c r="P642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5">
        <f t="shared" si="50"/>
        <v>119</v>
      </c>
      <c r="P643">
        <f t="shared" ref="P643:P706" si="51">ROUND(E643/L643,2)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5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5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5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5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5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5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5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5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5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5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5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5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5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5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5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5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5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5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5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5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5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5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5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5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5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5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5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5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5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5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5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5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5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5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5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5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5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5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5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5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5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5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5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5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5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5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5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5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5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5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5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5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5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5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5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5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5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5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5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5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5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5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5">
        <f t="shared" ref="O706:O769" si="55">ROUND(E706/D706*100,0)</f>
        <v>102</v>
      </c>
      <c r="P706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5">
        <f t="shared" si="55"/>
        <v>102</v>
      </c>
      <c r="P707">
        <f t="shared" ref="P707:P770" si="56">ROUND(E707/L707,2)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5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5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5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5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5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5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5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5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5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5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5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5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5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5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5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5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5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5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5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5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5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5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5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5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5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5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5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5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5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5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5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5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5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5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5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5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5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5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5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5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5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5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5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5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5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5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5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5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5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5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5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5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5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5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5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5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5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5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5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5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5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5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5">
        <f t="shared" ref="O770:O833" si="60">ROUND(E770/D770*100,0)</f>
        <v>110</v>
      </c>
      <c r="P770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5">
        <f t="shared" si="60"/>
        <v>15</v>
      </c>
      <c r="P771">
        <f t="shared" ref="P771:P834" si="61">ROUND(E771/L771,2)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5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5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5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5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5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5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5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5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5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5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5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5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5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5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5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5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5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5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5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5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5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5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5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5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5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5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5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5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5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5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5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5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5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5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5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5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5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5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5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5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5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5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5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5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5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5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5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5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5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5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5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5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5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5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5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5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5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5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5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5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5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5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5">
        <f t="shared" ref="O834:O897" si="65">ROUND(E834/D834*100,0)</f>
        <v>108</v>
      </c>
      <c r="P834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5">
        <f t="shared" si="65"/>
        <v>101</v>
      </c>
      <c r="P835">
        <f t="shared" ref="P835:P898" si="66">ROUND(E835/L835,2)</f>
        <v>104.99</v>
      </c>
      <c r="Q835" s="12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5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5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5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5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5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5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5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5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5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5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5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5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5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5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5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5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5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5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5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5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5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5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5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5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5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5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5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5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5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5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5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5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5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5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5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5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5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5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5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5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5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5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5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5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5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5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5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5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5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5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5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5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5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5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5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5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5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5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5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5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5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5">
        <f t="shared" ref="O898:O961" si="70">ROUND(E898/D898*100,0)</f>
        <v>105</v>
      </c>
      <c r="P898">
        <f t="shared" si="66"/>
        <v>98.2</v>
      </c>
      <c r="Q898" s="12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5">
        <f t="shared" si="70"/>
        <v>29</v>
      </c>
      <c r="P899">
        <f t="shared" ref="P899:P962" si="71">ROUND(E899/L899,2)</f>
        <v>43.98</v>
      </c>
      <c r="Q899" s="12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5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5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5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5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5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5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5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5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5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5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5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5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5">
        <f t="shared" si="70"/>
        <v>143</v>
      </c>
      <c r="P912">
        <f t="shared" si="71"/>
        <v>162.27000000000001</v>
      </c>
      <c r="Q912" s="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5">
        <f t="shared" si="70"/>
        <v>119</v>
      </c>
      <c r="P913">
        <f t="shared" si="71"/>
        <v>66.11</v>
      </c>
      <c r="Q913" s="12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5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5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5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5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5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5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5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5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5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5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5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5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5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5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5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5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5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5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5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5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5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5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5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5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5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5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5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5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5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5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5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5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5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5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5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5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5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5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5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5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5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5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5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5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5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5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5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5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5">
        <f t="shared" ref="O962:O1025" si="75">ROUND(E962/D962*100,0)</f>
        <v>21</v>
      </c>
      <c r="P962">
        <f t="shared" si="71"/>
        <v>108.05</v>
      </c>
      <c r="Q962" s="1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5">
        <f t="shared" si="75"/>
        <v>106</v>
      </c>
      <c r="P963">
        <f t="shared" ref="P963:P1026" si="76">ROUND(E963/L963,2)</f>
        <v>108.02</v>
      </c>
      <c r="Q963" s="12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5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5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5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5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5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5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5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5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5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5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5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5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5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5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5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5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5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5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5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5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5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5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5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5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5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5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5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5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5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5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5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5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5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5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5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5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5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5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5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5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5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5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5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5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5">
        <f t="shared" si="75"/>
        <v>121</v>
      </c>
      <c r="P1008">
        <f t="shared" si="76"/>
        <v>80.33</v>
      </c>
      <c r="Q1008" s="12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5">
        <f t="shared" si="75"/>
        <v>100</v>
      </c>
      <c r="P1009">
        <f t="shared" si="76"/>
        <v>89.93</v>
      </c>
      <c r="Q1009" s="12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5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5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5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5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5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5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5">
        <f t="shared" si="75"/>
        <v>120</v>
      </c>
      <c r="P1016">
        <f t="shared" si="76"/>
        <v>98.36</v>
      </c>
      <c r="Q1016" s="12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5">
        <f t="shared" si="75"/>
        <v>240</v>
      </c>
      <c r="P1017">
        <f t="shared" si="76"/>
        <v>41.38</v>
      </c>
      <c r="Q1017" s="12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5">
        <f t="shared" si="75"/>
        <v>100</v>
      </c>
      <c r="P1018">
        <f t="shared" si="76"/>
        <v>600</v>
      </c>
      <c r="Q1018" s="12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5">
        <f t="shared" si="75"/>
        <v>100</v>
      </c>
      <c r="P1019">
        <f t="shared" si="76"/>
        <v>63.83</v>
      </c>
      <c r="Q1019" s="12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5">
        <f t="shared" si="75"/>
        <v>100</v>
      </c>
      <c r="P1020">
        <f t="shared" si="76"/>
        <v>72.290000000000006</v>
      </c>
      <c r="Q1020" s="12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5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5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5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5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5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5">
        <f t="shared" ref="O1026:O1089" si="80">ROUND(E1026/D1026*100,0)</f>
        <v>148</v>
      </c>
      <c r="P1026">
        <f t="shared" si="76"/>
        <v>95.23</v>
      </c>
      <c r="Q1026" s="12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5">
        <f t="shared" si="80"/>
        <v>49</v>
      </c>
      <c r="P1027">
        <f t="shared" ref="P1027:P1090" si="81">ROUND(E1027/L1027,2)</f>
        <v>42.16</v>
      </c>
      <c r="Q1027" s="12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5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5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5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5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5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5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5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5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5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5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5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5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5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5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5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5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5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5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5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5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5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5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5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5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5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5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5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5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5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5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5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5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5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5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5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5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5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5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5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5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5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5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5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5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5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5">
        <f t="shared" si="80"/>
        <v>220</v>
      </c>
      <c r="P1073">
        <f t="shared" si="81"/>
        <v>37.479999999999997</v>
      </c>
      <c r="Q1073" s="12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5">
        <f t="shared" si="80"/>
        <v>110</v>
      </c>
      <c r="P1074">
        <f t="shared" si="81"/>
        <v>68.86</v>
      </c>
      <c r="Q1074" s="12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5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5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5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5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5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5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5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5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5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5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5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5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5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5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5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5">
        <f t="shared" ref="O1090:O1153" si="85">ROUND(E1090/D1090*100,0)</f>
        <v>109</v>
      </c>
      <c r="P1090">
        <f t="shared" si="81"/>
        <v>54.3</v>
      </c>
      <c r="Q1090" s="12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5">
        <f t="shared" si="85"/>
        <v>15</v>
      </c>
      <c r="P1091">
        <f t="shared" ref="P1091:P1154" si="86">ROUND(E1091/L1091,2)</f>
        <v>71.34</v>
      </c>
      <c r="Q1091" s="12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5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5">
        <f t="shared" si="85"/>
        <v>155</v>
      </c>
      <c r="P1093">
        <f t="shared" si="86"/>
        <v>102.08</v>
      </c>
      <c r="Q1093" s="12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5">
        <f t="shared" si="85"/>
        <v>108</v>
      </c>
      <c r="P1094">
        <f t="shared" si="86"/>
        <v>94.91</v>
      </c>
      <c r="Q1094" s="12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5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5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5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5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5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5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5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5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5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5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5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5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5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5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5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5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5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5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5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5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5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5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5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5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5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5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5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5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5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5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5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5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5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5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5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5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5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5">
        <f t="shared" si="85"/>
        <v>131</v>
      </c>
      <c r="P1132">
        <f t="shared" si="86"/>
        <v>43.55</v>
      </c>
      <c r="Q1132" s="1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5">
        <f t="shared" si="85"/>
        <v>105</v>
      </c>
      <c r="P1133">
        <f t="shared" si="86"/>
        <v>80.400000000000006</v>
      </c>
      <c r="Q1133" s="12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5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5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5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5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5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5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5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5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5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5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5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5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5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5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5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5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5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5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5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5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5">
        <f t="shared" ref="O1154:O1217" si="90">ROUND(E1154/D1154*100,0)</f>
        <v>128</v>
      </c>
      <c r="P1154">
        <f t="shared" si="86"/>
        <v>82.26</v>
      </c>
      <c r="Q1154" s="12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5">
        <f t="shared" si="90"/>
        <v>102</v>
      </c>
      <c r="P1155">
        <f t="shared" ref="P1155:P1218" si="91">ROUND(E1155/L1155,2)</f>
        <v>51.47</v>
      </c>
      <c r="Q1155" s="12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5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5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5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5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5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5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5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5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5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5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5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5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5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5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5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5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5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5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5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5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5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5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5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5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5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5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5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5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5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5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5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5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5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5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5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5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5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5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5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5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5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5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5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5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5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5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5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5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5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5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5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5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5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5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5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5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5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5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5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5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5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5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5">
        <f t="shared" ref="O1218:O1281" si="95">ROUND(E1218/D1218*100,0)</f>
        <v>31</v>
      </c>
      <c r="P1218">
        <f t="shared" si="91"/>
        <v>231.75</v>
      </c>
      <c r="Q1218" s="12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5">
        <f t="shared" si="95"/>
        <v>4</v>
      </c>
      <c r="P1219">
        <f t="shared" ref="P1219:P1282" si="96">ROUND(E1219/L1219,2)</f>
        <v>125.27</v>
      </c>
      <c r="Q1219" s="12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5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5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5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5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5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5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5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5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5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5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5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5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5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5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5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5">
        <f t="shared" si="95"/>
        <v>113</v>
      </c>
      <c r="P1235">
        <f t="shared" si="96"/>
        <v>136.91</v>
      </c>
      <c r="Q1235" s="12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5">
        <f t="shared" si="95"/>
        <v>100</v>
      </c>
      <c r="P1236">
        <f t="shared" si="96"/>
        <v>74.069999999999993</v>
      </c>
      <c r="Q1236" s="12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5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5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5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5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5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5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5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5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5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5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5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5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5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5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5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5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5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5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5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5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5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5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5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5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5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5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5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5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5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5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5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5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5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5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5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5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5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5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5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5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5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5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5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5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5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5">
        <f t="shared" ref="O1282:O1345" si="100">ROUND(E1282/D1282*100,0)</f>
        <v>105</v>
      </c>
      <c r="P1282">
        <f t="shared" si="96"/>
        <v>42.72</v>
      </c>
      <c r="Q1282" s="1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5">
        <f t="shared" si="100"/>
        <v>119</v>
      </c>
      <c r="P1283">
        <f t="shared" ref="P1283:P1346" si="101">ROUND(E1283/L1283,2)</f>
        <v>44.96</v>
      </c>
      <c r="Q1283" s="12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5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5">
        <f t="shared" si="100"/>
        <v>139</v>
      </c>
      <c r="P1285">
        <f t="shared" si="101"/>
        <v>62.33</v>
      </c>
      <c r="Q1285" s="12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5">
        <f t="shared" si="100"/>
        <v>60</v>
      </c>
      <c r="P1286">
        <f t="shared" si="101"/>
        <v>174</v>
      </c>
      <c r="Q1286" s="12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5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5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5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5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5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5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5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5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5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5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5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5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5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5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5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5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5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5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5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5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5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5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5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5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5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5">
        <f t="shared" si="100"/>
        <v>135</v>
      </c>
      <c r="P1312">
        <f t="shared" si="101"/>
        <v>168.75</v>
      </c>
      <c r="Q1312" s="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5">
        <f t="shared" si="100"/>
        <v>119</v>
      </c>
      <c r="P1313">
        <f t="shared" si="101"/>
        <v>176.09</v>
      </c>
      <c r="Q1313" s="12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5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5">
        <f t="shared" si="100"/>
        <v>115</v>
      </c>
      <c r="P1315">
        <f t="shared" si="101"/>
        <v>85.96</v>
      </c>
      <c r="Q1315" s="12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5">
        <f t="shared" si="100"/>
        <v>101</v>
      </c>
      <c r="P1316">
        <f t="shared" si="101"/>
        <v>98.54</v>
      </c>
      <c r="Q1316" s="12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5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5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5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5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5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5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5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5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5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5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5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5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5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5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5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5">
        <f t="shared" si="100"/>
        <v>107</v>
      </c>
      <c r="P1332">
        <f t="shared" si="101"/>
        <v>74.069999999999993</v>
      </c>
      <c r="Q1332" s="1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5">
        <f t="shared" si="100"/>
        <v>100</v>
      </c>
      <c r="P1333">
        <f t="shared" si="101"/>
        <v>307.69</v>
      </c>
      <c r="Q1333" s="12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5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5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5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5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5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5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5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5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5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5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5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5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5">
        <f t="shared" ref="O1346:O1409" si="105">ROUND(E1346/D1346*100,0)</f>
        <v>78</v>
      </c>
      <c r="P1346">
        <f t="shared" si="101"/>
        <v>105.54</v>
      </c>
      <c r="Q1346" s="12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5">
        <f t="shared" si="105"/>
        <v>118</v>
      </c>
      <c r="P1347">
        <f t="shared" ref="P1347:P1410" si="106">ROUND(E1347/L1347,2)</f>
        <v>100.06</v>
      </c>
      <c r="Q1347" s="12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5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5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5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5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5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5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5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5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5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5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5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5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5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5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5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5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5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5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5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5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5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5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5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5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5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5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5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5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5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5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5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5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5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5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5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5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5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5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5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5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5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5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5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5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5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5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5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5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5">
        <f t="shared" si="105"/>
        <v>101</v>
      </c>
      <c r="P1396">
        <f t="shared" si="106"/>
        <v>88.25</v>
      </c>
      <c r="Q1396" s="12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5">
        <f t="shared" si="105"/>
        <v>71</v>
      </c>
      <c r="P1397">
        <f t="shared" si="106"/>
        <v>106.97</v>
      </c>
      <c r="Q1397" s="12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5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5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5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5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5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5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5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5">
        <f t="shared" si="105"/>
        <v>233</v>
      </c>
      <c r="P1405">
        <f t="shared" si="106"/>
        <v>175</v>
      </c>
      <c r="Q1405" s="12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5">
        <f t="shared" si="105"/>
        <v>175</v>
      </c>
      <c r="P1406">
        <f t="shared" si="106"/>
        <v>62.5</v>
      </c>
      <c r="Q1406" s="12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5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5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5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5">
        <f t="shared" ref="O1410:O1473" si="110">ROUND(E1410/D1410*100,0)</f>
        <v>108</v>
      </c>
      <c r="P1410">
        <f t="shared" si="106"/>
        <v>46.89</v>
      </c>
      <c r="Q1410" s="12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5">
        <f t="shared" si="110"/>
        <v>139</v>
      </c>
      <c r="P1411">
        <f t="shared" ref="P1411:P1474" si="111">ROUND(E1411/L1411,2)</f>
        <v>29.62</v>
      </c>
      <c r="Q1411" s="12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5">
        <f t="shared" si="110"/>
        <v>7</v>
      </c>
      <c r="P1412">
        <f t="shared" si="111"/>
        <v>115.53</v>
      </c>
      <c r="Q1412" s="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5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5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5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5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5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5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5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5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5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5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5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5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5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5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5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5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5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5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5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5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5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5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5">
        <f t="shared" si="110"/>
        <v>226</v>
      </c>
      <c r="P1435">
        <f t="shared" si="111"/>
        <v>94.03</v>
      </c>
      <c r="Q1435" s="12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5">
        <f t="shared" si="110"/>
        <v>113</v>
      </c>
      <c r="P1436">
        <f t="shared" si="111"/>
        <v>49.06</v>
      </c>
      <c r="Q1436" s="12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5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5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5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5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5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5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5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5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5">
        <f t="shared" si="110"/>
        <v>112</v>
      </c>
      <c r="P1445">
        <f t="shared" si="111"/>
        <v>68.37</v>
      </c>
      <c r="Q1445" s="12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5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5">
        <f t="shared" si="110"/>
        <v>100</v>
      </c>
      <c r="P1447">
        <f t="shared" si="111"/>
        <v>119.64</v>
      </c>
      <c r="Q1447" s="12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5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5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5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5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5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5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5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5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5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5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5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5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5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5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5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5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5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5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5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5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5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5">
        <f t="shared" si="110"/>
        <v>109</v>
      </c>
      <c r="P1469">
        <f t="shared" si="111"/>
        <v>53.41</v>
      </c>
      <c r="Q1469" s="12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5">
        <f t="shared" si="110"/>
        <v>105</v>
      </c>
      <c r="P1470">
        <f t="shared" si="111"/>
        <v>85.74</v>
      </c>
      <c r="Q1470" s="12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5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5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5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5">
        <f t="shared" ref="O1474:O1537" si="115">ROUND(E1474/D1474*100,0)</f>
        <v>108</v>
      </c>
      <c r="P1474">
        <f t="shared" si="111"/>
        <v>40.96</v>
      </c>
      <c r="Q1474" s="12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5">
        <f t="shared" si="115"/>
        <v>108</v>
      </c>
      <c r="P1475">
        <f t="shared" ref="P1475:P1538" si="116">ROUND(E1475/L1475,2)</f>
        <v>41.96</v>
      </c>
      <c r="Q1475" s="12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5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5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5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5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5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5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5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5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5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5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5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5">
        <f t="shared" si="115"/>
        <v>40</v>
      </c>
      <c r="P1487">
        <f t="shared" si="116"/>
        <v>44.44</v>
      </c>
      <c r="Q1487" s="12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5">
        <f t="shared" si="115"/>
        <v>5</v>
      </c>
      <c r="P1488">
        <f t="shared" si="116"/>
        <v>640</v>
      </c>
      <c r="Q1488" s="12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5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5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5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5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5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5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5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5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5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5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5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5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5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5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5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5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5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5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5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5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5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5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5">
        <f t="shared" si="115"/>
        <v>124</v>
      </c>
      <c r="P1511">
        <f t="shared" si="116"/>
        <v>50.9</v>
      </c>
      <c r="Q1511" s="12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5">
        <f t="shared" si="115"/>
        <v>104</v>
      </c>
      <c r="P1512">
        <f t="shared" si="116"/>
        <v>70.569999999999993</v>
      </c>
      <c r="Q1512" s="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5">
        <f t="shared" si="115"/>
        <v>103</v>
      </c>
      <c r="P1513">
        <f t="shared" si="116"/>
        <v>88.57</v>
      </c>
      <c r="Q1513" s="12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5">
        <f t="shared" si="115"/>
        <v>16</v>
      </c>
      <c r="P1514">
        <f t="shared" si="116"/>
        <v>129.16999999999999</v>
      </c>
      <c r="Q1514" s="12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5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5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5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5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5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5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5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5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5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5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5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5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5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5">
        <f t="shared" si="115"/>
        <v>109</v>
      </c>
      <c r="P1528">
        <f t="shared" si="116"/>
        <v>160.79</v>
      </c>
      <c r="Q1528" s="12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5">
        <f t="shared" si="115"/>
        <v>102</v>
      </c>
      <c r="P1529">
        <f t="shared" si="116"/>
        <v>33.94</v>
      </c>
      <c r="Q1529" s="12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5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5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5">
        <f t="shared" si="115"/>
        <v>122</v>
      </c>
      <c r="P1532">
        <f t="shared" si="116"/>
        <v>49.11</v>
      </c>
      <c r="Q1532" s="1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5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5">
        <f t="shared" si="115"/>
        <v>61</v>
      </c>
      <c r="P1534">
        <f t="shared" si="116"/>
        <v>179.12</v>
      </c>
      <c r="Q1534" s="12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5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5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5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5">
        <f t="shared" ref="O1538:O1601" si="120">ROUND(E1538/D1538*100,0)</f>
        <v>101</v>
      </c>
      <c r="P1538">
        <f t="shared" si="116"/>
        <v>178.53</v>
      </c>
      <c r="Q1538" s="12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5">
        <f t="shared" si="120"/>
        <v>101</v>
      </c>
      <c r="P1539">
        <f t="shared" ref="P1539:P1602" si="121">ROUND(E1539/L1539,2)</f>
        <v>116.73</v>
      </c>
      <c r="Q1539" s="12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5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5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5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5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5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5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5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5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5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5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5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5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5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5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5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5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5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5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5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5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5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5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5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5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5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5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5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5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5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5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5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5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5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5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5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5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5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5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5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5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5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5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5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5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5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5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5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5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5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5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5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5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5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5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5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5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5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5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5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5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5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5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5">
        <f t="shared" ref="O1602:O1665" si="125">ROUND(E1602/D1602*100,0)</f>
        <v>103</v>
      </c>
      <c r="P1602">
        <f t="shared" si="121"/>
        <v>88.33</v>
      </c>
      <c r="Q1602" s="1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5">
        <f t="shared" si="125"/>
        <v>47</v>
      </c>
      <c r="P1603">
        <f t="shared" ref="P1603:P1666" si="126">ROUND(E1603/L1603,2)</f>
        <v>166.06</v>
      </c>
      <c r="Q1603" s="12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5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5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5">
        <f t="shared" si="125"/>
        <v>112</v>
      </c>
      <c r="P1606">
        <f t="shared" si="126"/>
        <v>56</v>
      </c>
      <c r="Q1606" s="12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5">
        <f t="shared" si="125"/>
        <v>23</v>
      </c>
      <c r="P1607">
        <f t="shared" si="126"/>
        <v>96.55</v>
      </c>
      <c r="Q1607" s="12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5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5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5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5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5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5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5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5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5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5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5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5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5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5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5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5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5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5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5">
        <f t="shared" si="125"/>
        <v>42</v>
      </c>
      <c r="P1626">
        <f t="shared" si="126"/>
        <v>34.18</v>
      </c>
      <c r="Q1626" s="12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5">
        <f t="shared" si="125"/>
        <v>108</v>
      </c>
      <c r="P1627">
        <f t="shared" si="126"/>
        <v>72.97</v>
      </c>
      <c r="Q1627" s="12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5">
        <f t="shared" si="125"/>
        <v>5</v>
      </c>
      <c r="P1628">
        <f t="shared" si="126"/>
        <v>450</v>
      </c>
      <c r="Q1628" s="12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5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5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5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5">
        <f t="shared" si="125"/>
        <v>134</v>
      </c>
      <c r="P1632">
        <f t="shared" si="126"/>
        <v>70.55</v>
      </c>
      <c r="Q1632" s="1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5">
        <f t="shared" si="125"/>
        <v>107</v>
      </c>
      <c r="P1633">
        <f t="shared" si="126"/>
        <v>81.239999999999995</v>
      </c>
      <c r="Q1633" s="12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5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5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5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5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5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5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5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5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5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5">
        <f t="shared" si="125"/>
        <v>103</v>
      </c>
      <c r="P1643">
        <f t="shared" si="126"/>
        <v>77.349999999999994</v>
      </c>
      <c r="Q1643" s="12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5">
        <f t="shared" si="125"/>
        <v>11</v>
      </c>
      <c r="P1644">
        <f t="shared" si="126"/>
        <v>97.41</v>
      </c>
      <c r="Q1644" s="12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5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5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5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5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5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5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5">
        <f t="shared" si="125"/>
        <v>104</v>
      </c>
      <c r="P1651">
        <f t="shared" si="126"/>
        <v>66.87</v>
      </c>
      <c r="Q1651" s="12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5">
        <f t="shared" si="125"/>
        <v>52</v>
      </c>
      <c r="P1652">
        <f t="shared" si="126"/>
        <v>49.21</v>
      </c>
      <c r="Q1652" s="1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5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5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5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5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5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5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5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5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5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5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5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5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5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5">
        <f t="shared" ref="O1666:O1729" si="130">ROUND(E1666/D1666*100,0)</f>
        <v>103</v>
      </c>
      <c r="P1666">
        <f t="shared" si="126"/>
        <v>52.55</v>
      </c>
      <c r="Q1666" s="12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5">
        <f t="shared" si="130"/>
        <v>103</v>
      </c>
      <c r="P1667">
        <f t="shared" ref="P1667:P1730" si="131">ROUND(E1667/L1667,2)</f>
        <v>47.57</v>
      </c>
      <c r="Q1667" s="12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5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5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5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5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5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5">
        <f t="shared" si="130"/>
        <v>128</v>
      </c>
      <c r="P1673">
        <f t="shared" si="131"/>
        <v>60.95</v>
      </c>
      <c r="Q1673" s="12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5">
        <f t="shared" si="130"/>
        <v>102</v>
      </c>
      <c r="P1674">
        <f t="shared" si="131"/>
        <v>47.41</v>
      </c>
      <c r="Q1674" s="12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5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5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5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5">
        <f t="shared" si="130"/>
        <v>102</v>
      </c>
      <c r="P1678">
        <f t="shared" si="131"/>
        <v>134.21</v>
      </c>
      <c r="Q1678" s="12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5">
        <f t="shared" si="130"/>
        <v>13</v>
      </c>
      <c r="P1679">
        <f t="shared" si="131"/>
        <v>110.87</v>
      </c>
      <c r="Q1679" s="12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5">
        <f t="shared" si="130"/>
        <v>46</v>
      </c>
      <c r="P1680">
        <f t="shared" si="131"/>
        <v>70.83</v>
      </c>
      <c r="Q1680" s="12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5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5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5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5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5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5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5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5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5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5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5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5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5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5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5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5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5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5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5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5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5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5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5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5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5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5">
        <f t="shared" si="130"/>
        <v>100</v>
      </c>
      <c r="P1706">
        <f t="shared" si="131"/>
        <v>50</v>
      </c>
      <c r="Q1706" s="12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5">
        <f t="shared" si="130"/>
        <v>100</v>
      </c>
      <c r="P1707">
        <f t="shared" si="131"/>
        <v>113.64</v>
      </c>
      <c r="Q1707" s="12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5">
        <f t="shared" si="130"/>
        <v>100</v>
      </c>
      <c r="P1708">
        <f t="shared" si="131"/>
        <v>48.08</v>
      </c>
      <c r="Q1708" s="12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5">
        <f t="shared" si="130"/>
        <v>100</v>
      </c>
      <c r="P1709">
        <f t="shared" si="131"/>
        <v>73.53</v>
      </c>
      <c r="Q1709" s="12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5">
        <f t="shared" si="130"/>
        <v>100</v>
      </c>
      <c r="P1710">
        <f t="shared" si="131"/>
        <v>227.27</v>
      </c>
      <c r="Q1710" s="12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5">
        <f t="shared" si="130"/>
        <v>100</v>
      </c>
      <c r="P1711">
        <f t="shared" si="131"/>
        <v>104.17</v>
      </c>
      <c r="Q1711" s="12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5">
        <f t="shared" si="130"/>
        <v>100</v>
      </c>
      <c r="P1712">
        <f t="shared" si="131"/>
        <v>100</v>
      </c>
      <c r="Q1712" s="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5">
        <f t="shared" si="130"/>
        <v>31</v>
      </c>
      <c r="P1713">
        <f t="shared" si="131"/>
        <v>1250</v>
      </c>
      <c r="Q1713" s="12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5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5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5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5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5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5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5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5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5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5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5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5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5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5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5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5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5">
        <f t="shared" ref="O1730:O1793" si="135">ROUND(E1730/D1730*100,0)</f>
        <v>100</v>
      </c>
      <c r="P1730">
        <f t="shared" si="131"/>
        <v>171.43</v>
      </c>
      <c r="Q1730" s="12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5">
        <f t="shared" si="135"/>
        <v>160</v>
      </c>
      <c r="P1731">
        <f t="shared" ref="P1731:P1794" si="136">ROUND(E1731/L1731,2)</f>
        <v>25</v>
      </c>
      <c r="Q1731" s="12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5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5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5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5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5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5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5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5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5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5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5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5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5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5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5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5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5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5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5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5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5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5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5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5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5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5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5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5">
        <f t="shared" si="135"/>
        <v>115</v>
      </c>
      <c r="P1759">
        <f t="shared" si="136"/>
        <v>79.31</v>
      </c>
      <c r="Q1759" s="12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5">
        <f t="shared" si="135"/>
        <v>7</v>
      </c>
      <c r="P1760">
        <f t="shared" si="136"/>
        <v>383.33</v>
      </c>
      <c r="Q1760" s="12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5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5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5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5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5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5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5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5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5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5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5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5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5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5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5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5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5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5">
        <f t="shared" si="135"/>
        <v>148</v>
      </c>
      <c r="P1778">
        <f t="shared" si="136"/>
        <v>63.49</v>
      </c>
      <c r="Q1778" s="12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5">
        <f t="shared" si="135"/>
        <v>111</v>
      </c>
      <c r="P1779">
        <f t="shared" si="136"/>
        <v>51.67</v>
      </c>
      <c r="Q1779" s="12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5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5">
        <f t="shared" si="135"/>
        <v>126</v>
      </c>
      <c r="P1781">
        <f t="shared" si="136"/>
        <v>147.33000000000001</v>
      </c>
      <c r="Q1781" s="12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5">
        <f t="shared" si="135"/>
        <v>100</v>
      </c>
      <c r="P1782">
        <f t="shared" si="136"/>
        <v>110.5</v>
      </c>
      <c r="Q1782" s="1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5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5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5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5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5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5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5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5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5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5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5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5">
        <f t="shared" ref="O1794:O1857" si="140">ROUND(E1794/D1794*100,0)</f>
        <v>145</v>
      </c>
      <c r="P1794">
        <f t="shared" si="136"/>
        <v>35.74</v>
      </c>
      <c r="Q1794" s="12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5">
        <f t="shared" si="140"/>
        <v>109</v>
      </c>
      <c r="P1795">
        <f t="shared" ref="P1795:P1858" si="141">ROUND(E1795/L1795,2)</f>
        <v>63.97</v>
      </c>
      <c r="Q1795" s="12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5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5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5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5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5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5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5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5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5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5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5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5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5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5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5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5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5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5">
        <f t="shared" si="140"/>
        <v>143</v>
      </c>
      <c r="P1813">
        <f t="shared" si="141"/>
        <v>164.62</v>
      </c>
      <c r="Q1813" s="12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5">
        <f t="shared" si="140"/>
        <v>102</v>
      </c>
      <c r="P1814">
        <f t="shared" si="141"/>
        <v>164.62</v>
      </c>
      <c r="Q1814" s="12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5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5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5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5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5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5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5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5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5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5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5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5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5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5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5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5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5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5">
        <f t="shared" si="140"/>
        <v>105</v>
      </c>
      <c r="P1832">
        <f t="shared" si="141"/>
        <v>150</v>
      </c>
      <c r="Q1832" s="1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5">
        <f t="shared" si="140"/>
        <v>11</v>
      </c>
      <c r="P1833">
        <f t="shared" si="141"/>
        <v>91.3</v>
      </c>
      <c r="Q1833" s="12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5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5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5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5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5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5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5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5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5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5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5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5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5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5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5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5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5">
        <f t="shared" si="140"/>
        <v>207</v>
      </c>
      <c r="P1850">
        <f t="shared" si="141"/>
        <v>43.02</v>
      </c>
      <c r="Q1850" s="12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5">
        <f t="shared" si="140"/>
        <v>103</v>
      </c>
      <c r="P1851">
        <f t="shared" si="141"/>
        <v>50.37</v>
      </c>
      <c r="Q1851" s="12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5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5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5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5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5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5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5">
        <f t="shared" ref="O1858:O1921" si="145">ROUND(E1858/D1858*100,0)</f>
        <v>103</v>
      </c>
      <c r="P1858">
        <f t="shared" si="141"/>
        <v>40.29</v>
      </c>
      <c r="Q1858" s="12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5">
        <f t="shared" si="145"/>
        <v>205</v>
      </c>
      <c r="P1859">
        <f t="shared" ref="P1859:P1922" si="146">ROUND(E1859/L1859,2)</f>
        <v>45.62</v>
      </c>
      <c r="Q1859" s="12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5">
        <f t="shared" si="145"/>
        <v>2</v>
      </c>
      <c r="P1860">
        <f t="shared" si="146"/>
        <v>39.479999999999997</v>
      </c>
      <c r="Q1860" s="12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5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5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5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5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5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5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5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5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5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5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5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5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5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5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5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5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5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5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5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5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5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5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5">
        <f t="shared" si="145"/>
        <v>101</v>
      </c>
      <c r="P1883">
        <f t="shared" si="146"/>
        <v>65.16</v>
      </c>
      <c r="Q1883" s="12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5">
        <f t="shared" si="145"/>
        <v>1</v>
      </c>
      <c r="P1884">
        <f t="shared" si="146"/>
        <v>673.33</v>
      </c>
      <c r="Q1884" s="12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5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5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5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5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5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5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5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5">
        <f t="shared" si="145"/>
        <v>126</v>
      </c>
      <c r="P1892">
        <f t="shared" si="146"/>
        <v>55.97</v>
      </c>
      <c r="Q1892" s="1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5">
        <f t="shared" si="145"/>
        <v>101</v>
      </c>
      <c r="P1893">
        <f t="shared" si="146"/>
        <v>61.06</v>
      </c>
      <c r="Q1893" s="12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5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5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5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5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5">
        <f t="shared" si="145"/>
        <v>100</v>
      </c>
      <c r="P1898">
        <f t="shared" si="146"/>
        <v>45.57</v>
      </c>
      <c r="Q1898" s="12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5">
        <f t="shared" si="145"/>
        <v>1</v>
      </c>
      <c r="P1899">
        <f t="shared" si="146"/>
        <v>501.25</v>
      </c>
      <c r="Q1899" s="12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5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5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5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5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5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5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5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5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5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5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5">
        <f t="shared" si="145"/>
        <v>133</v>
      </c>
      <c r="P1910">
        <f t="shared" si="146"/>
        <v>86.96</v>
      </c>
      <c r="Q1910" s="12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5">
        <f t="shared" si="145"/>
        <v>100</v>
      </c>
      <c r="P1911">
        <f t="shared" si="146"/>
        <v>285.70999999999998</v>
      </c>
      <c r="Q1911" s="12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5">
        <f t="shared" si="145"/>
        <v>100</v>
      </c>
      <c r="P1912">
        <f t="shared" si="146"/>
        <v>42.55</v>
      </c>
      <c r="Q1912" s="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5">
        <f t="shared" si="145"/>
        <v>100</v>
      </c>
      <c r="P1913">
        <f t="shared" si="146"/>
        <v>250</v>
      </c>
      <c r="Q1913" s="12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5">
        <f t="shared" si="145"/>
        <v>133</v>
      </c>
      <c r="P1914">
        <f t="shared" si="146"/>
        <v>36.36</v>
      </c>
      <c r="Q1914" s="12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5">
        <f t="shared" si="145"/>
        <v>100</v>
      </c>
      <c r="P1915">
        <f t="shared" si="146"/>
        <v>133.33000000000001</v>
      </c>
      <c r="Q1915" s="12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5">
        <f t="shared" si="145"/>
        <v>100</v>
      </c>
      <c r="P1916">
        <f t="shared" si="146"/>
        <v>117.65</v>
      </c>
      <c r="Q1916" s="12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5">
        <f t="shared" si="145"/>
        <v>100</v>
      </c>
      <c r="P1917">
        <f t="shared" si="146"/>
        <v>95.24</v>
      </c>
      <c r="Q1917" s="12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5">
        <f t="shared" si="145"/>
        <v>100</v>
      </c>
      <c r="P1918">
        <f t="shared" si="146"/>
        <v>64.52</v>
      </c>
      <c r="Q1918" s="12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5">
        <f t="shared" si="145"/>
        <v>100</v>
      </c>
      <c r="P1919">
        <f t="shared" si="146"/>
        <v>68.97</v>
      </c>
      <c r="Q1919" s="12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5">
        <f t="shared" si="145"/>
        <v>100</v>
      </c>
      <c r="P1920">
        <f t="shared" si="146"/>
        <v>100</v>
      </c>
      <c r="Q1920" s="12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5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5">
        <f t="shared" ref="O1922:O1985" si="150">ROUND(E1922/D1922*100,0)</f>
        <v>40</v>
      </c>
      <c r="P1922">
        <f t="shared" si="146"/>
        <v>60.24</v>
      </c>
      <c r="Q1922" s="1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5">
        <f t="shared" si="150"/>
        <v>7</v>
      </c>
      <c r="P1923">
        <f t="shared" ref="P1923:P1986" si="151">ROUND(E1923/L1923,2)</f>
        <v>82.58</v>
      </c>
      <c r="Q1923" s="12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5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5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5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5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5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5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5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5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5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5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5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5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5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5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5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5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5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5">
        <f t="shared" si="150"/>
        <v>125</v>
      </c>
      <c r="P1941">
        <f t="shared" si="151"/>
        <v>23.17</v>
      </c>
      <c r="Q1941" s="12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5">
        <f t="shared" si="150"/>
        <v>6</v>
      </c>
      <c r="P1942">
        <f t="shared" si="151"/>
        <v>98.79</v>
      </c>
      <c r="Q1942" s="1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5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5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5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5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5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5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5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5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5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5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5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5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5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5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5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5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5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5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5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5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5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5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5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5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5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5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5">
        <f t="shared" si="150"/>
        <v>100</v>
      </c>
      <c r="P1969">
        <f t="shared" si="151"/>
        <v>94.74</v>
      </c>
      <c r="Q1969" s="12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5">
        <f t="shared" si="150"/>
        <v>0</v>
      </c>
      <c r="P1970">
        <f t="shared" si="151"/>
        <v>300</v>
      </c>
      <c r="Q1970" s="12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5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5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5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5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5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5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5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5">
        <f t="shared" si="150"/>
        <v>118</v>
      </c>
      <c r="P1978">
        <f t="shared" si="151"/>
        <v>36.24</v>
      </c>
      <c r="Q1978" s="12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5">
        <f t="shared" si="150"/>
        <v>101</v>
      </c>
      <c r="P1979">
        <f t="shared" si="151"/>
        <v>35.520000000000003</v>
      </c>
      <c r="Q1979" s="12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5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5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5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5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5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5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5">
        <f t="shared" ref="O1986:O2049" si="155">ROUND(E1986/D1986*100,0)</f>
        <v>4</v>
      </c>
      <c r="P1986">
        <f t="shared" si="151"/>
        <v>65.11</v>
      </c>
      <c r="Q1986" s="12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5">
        <f t="shared" si="155"/>
        <v>293</v>
      </c>
      <c r="P1987">
        <f t="shared" ref="P1987:P2050" si="156">ROUND(E1987/L1987,2)</f>
        <v>73.13</v>
      </c>
      <c r="Q1987" s="12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5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5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5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5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5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5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5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5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5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5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5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5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5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5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5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5">
        <f t="shared" si="155"/>
        <v>48</v>
      </c>
      <c r="P2003">
        <f t="shared" si="156"/>
        <v>94.28</v>
      </c>
      <c r="Q2003" s="12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5">
        <f t="shared" si="155"/>
        <v>16</v>
      </c>
      <c r="P2004">
        <f t="shared" si="156"/>
        <v>188.56</v>
      </c>
      <c r="Q2004" s="12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5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5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5">
        <f t="shared" si="155"/>
        <v>112</v>
      </c>
      <c r="P2007">
        <f t="shared" si="156"/>
        <v>35.130000000000003</v>
      </c>
      <c r="Q2007" s="12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5">
        <f t="shared" si="155"/>
        <v>211</v>
      </c>
      <c r="P2008">
        <f t="shared" si="156"/>
        <v>29.07</v>
      </c>
      <c r="Q2008" s="12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5">
        <f t="shared" si="155"/>
        <v>109</v>
      </c>
      <c r="P2009">
        <f t="shared" si="156"/>
        <v>34.409999999999997</v>
      </c>
      <c r="Q2009" s="12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5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5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5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5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5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5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5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5">
        <f t="shared" si="155"/>
        <v>111</v>
      </c>
      <c r="P2017">
        <f t="shared" si="156"/>
        <v>92.22</v>
      </c>
      <c r="Q2017" s="12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5">
        <f t="shared" si="155"/>
        <v>101</v>
      </c>
      <c r="P2018">
        <f t="shared" si="156"/>
        <v>55.33</v>
      </c>
      <c r="Q2018" s="12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5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5">
        <f t="shared" si="155"/>
        <v>110</v>
      </c>
      <c r="P2020">
        <f t="shared" si="156"/>
        <v>31.83</v>
      </c>
      <c r="Q2020" s="12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5">
        <f t="shared" si="155"/>
        <v>8</v>
      </c>
      <c r="P2021">
        <f t="shared" si="156"/>
        <v>45.97</v>
      </c>
      <c r="Q2021" s="12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5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5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5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5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5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5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5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5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5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5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5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5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5">
        <f t="shared" si="155"/>
        <v>161</v>
      </c>
      <c r="P2034">
        <f t="shared" si="156"/>
        <v>76.86</v>
      </c>
      <c r="Q2034" s="12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5">
        <f t="shared" si="155"/>
        <v>103</v>
      </c>
      <c r="P2035">
        <f t="shared" si="156"/>
        <v>43.62</v>
      </c>
      <c r="Q2035" s="12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5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5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5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5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5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5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5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5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5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5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5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5">
        <f t="shared" si="155"/>
        <v>105</v>
      </c>
      <c r="P2047">
        <f t="shared" si="156"/>
        <v>58.33</v>
      </c>
      <c r="Q2047" s="12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5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5">
        <f t="shared" si="155"/>
        <v>11</v>
      </c>
      <c r="P2049">
        <f t="shared" si="156"/>
        <v>225</v>
      </c>
      <c r="Q2049" s="12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5">
        <f t="shared" ref="O2050:O2113" si="160">ROUND(E2050/D2050*100,0)</f>
        <v>315</v>
      </c>
      <c r="P2050">
        <f t="shared" si="156"/>
        <v>35.799999999999997</v>
      </c>
      <c r="Q2050" s="12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5">
        <f t="shared" si="160"/>
        <v>26</v>
      </c>
      <c r="P2051">
        <f t="shared" ref="P2051:P2114" si="161">ROUND(E2051/L2051,2)</f>
        <v>87.31</v>
      </c>
      <c r="Q2051" s="12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5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5">
        <f t="shared" si="160"/>
        <v>393</v>
      </c>
      <c r="P2053">
        <f t="shared" si="161"/>
        <v>60.38</v>
      </c>
      <c r="Q2053" s="12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5">
        <f t="shared" si="160"/>
        <v>46</v>
      </c>
      <c r="P2054">
        <f t="shared" si="161"/>
        <v>34.130000000000003</v>
      </c>
      <c r="Q2054" s="12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5">
        <f t="shared" si="160"/>
        <v>105</v>
      </c>
      <c r="P2055">
        <f t="shared" si="161"/>
        <v>54.14</v>
      </c>
      <c r="Q2055" s="12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5">
        <f t="shared" si="160"/>
        <v>130</v>
      </c>
      <c r="P2056">
        <f t="shared" si="161"/>
        <v>86.94</v>
      </c>
      <c r="Q2056" s="12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5">
        <f t="shared" si="160"/>
        <v>104</v>
      </c>
      <c r="P2057">
        <f t="shared" si="161"/>
        <v>55.89</v>
      </c>
      <c r="Q2057" s="12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5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5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5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5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5">
        <f t="shared" si="160"/>
        <v>104</v>
      </c>
      <c r="P2062">
        <f t="shared" si="161"/>
        <v>77.75</v>
      </c>
      <c r="Q2062" s="1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5">
        <f t="shared" si="160"/>
        <v>21</v>
      </c>
      <c r="P2063">
        <f t="shared" si="161"/>
        <v>25.49</v>
      </c>
      <c r="Q2063" s="12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5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5">
        <f t="shared" si="160"/>
        <v>111</v>
      </c>
      <c r="P2065">
        <f t="shared" si="161"/>
        <v>67.39</v>
      </c>
      <c r="Q2065" s="12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5">
        <f t="shared" si="160"/>
        <v>0</v>
      </c>
      <c r="P2066">
        <f t="shared" si="161"/>
        <v>775</v>
      </c>
      <c r="Q2066" s="12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5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5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5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5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5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5">
        <f t="shared" si="160"/>
        <v>256</v>
      </c>
      <c r="P2072">
        <f t="shared" si="161"/>
        <v>69.77</v>
      </c>
      <c r="Q2072" s="1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5">
        <f t="shared" si="160"/>
        <v>102</v>
      </c>
      <c r="P2073">
        <f t="shared" si="161"/>
        <v>59.04</v>
      </c>
      <c r="Q2073" s="12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5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5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5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5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5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5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5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5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5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5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5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5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5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5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5">
        <f t="shared" si="160"/>
        <v>116</v>
      </c>
      <c r="P2088">
        <f t="shared" si="161"/>
        <v>48.71</v>
      </c>
      <c r="Q2088" s="12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5">
        <f t="shared" si="160"/>
        <v>101</v>
      </c>
      <c r="P2089">
        <f t="shared" si="161"/>
        <v>35.950000000000003</v>
      </c>
      <c r="Q2089" s="12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5">
        <f t="shared" si="160"/>
        <v>101</v>
      </c>
      <c r="P2090">
        <f t="shared" si="161"/>
        <v>75.5</v>
      </c>
      <c r="Q2090" s="12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5">
        <f t="shared" si="160"/>
        <v>126</v>
      </c>
      <c r="P2091">
        <f t="shared" si="161"/>
        <v>71.709999999999994</v>
      </c>
      <c r="Q2091" s="12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5">
        <f t="shared" si="160"/>
        <v>15</v>
      </c>
      <c r="P2092">
        <f t="shared" si="161"/>
        <v>30.12</v>
      </c>
      <c r="Q2092" s="1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5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5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5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5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5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5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5">
        <f t="shared" si="160"/>
        <v>103</v>
      </c>
      <c r="P2099">
        <f t="shared" si="161"/>
        <v>31.91</v>
      </c>
      <c r="Q2099" s="12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5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5">
        <f t="shared" si="160"/>
        <v>125</v>
      </c>
      <c r="P2101">
        <f t="shared" si="161"/>
        <v>50</v>
      </c>
      <c r="Q2101" s="12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5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5">
        <f t="shared" si="160"/>
        <v>100</v>
      </c>
      <c r="P2103">
        <f t="shared" si="161"/>
        <v>51.72</v>
      </c>
      <c r="Q2103" s="12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5">
        <f t="shared" si="160"/>
        <v>100</v>
      </c>
      <c r="P2104">
        <f t="shared" si="161"/>
        <v>33.33</v>
      </c>
      <c r="Q2104" s="12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5">
        <f t="shared" si="160"/>
        <v>100</v>
      </c>
      <c r="P2105">
        <f t="shared" si="161"/>
        <v>55.56</v>
      </c>
      <c r="Q2105" s="12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5">
        <f t="shared" si="160"/>
        <v>15</v>
      </c>
      <c r="P2106">
        <f t="shared" si="161"/>
        <v>150</v>
      </c>
      <c r="Q2106" s="12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5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5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5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5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5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5">
        <f t="shared" si="160"/>
        <v>42</v>
      </c>
      <c r="P2112">
        <f t="shared" si="161"/>
        <v>77.11</v>
      </c>
      <c r="Q2112" s="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5">
        <f t="shared" si="160"/>
        <v>29</v>
      </c>
      <c r="P2113">
        <f t="shared" si="161"/>
        <v>61.04</v>
      </c>
      <c r="Q2113" s="12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5">
        <f t="shared" ref="O2114:O2177" si="165">ROUND(E2114/D2114*100,0)</f>
        <v>49</v>
      </c>
      <c r="P2114">
        <f t="shared" si="161"/>
        <v>47.26</v>
      </c>
      <c r="Q2114" s="12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5">
        <f t="shared" si="165"/>
        <v>1</v>
      </c>
      <c r="P2115">
        <f t="shared" ref="P2115:P2178" si="166">ROUND(E2115/L2115,2)</f>
        <v>292.2</v>
      </c>
      <c r="Q2115" s="12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5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5">
        <f t="shared" si="165"/>
        <v>146</v>
      </c>
      <c r="P2117">
        <f t="shared" si="166"/>
        <v>40.42</v>
      </c>
      <c r="Q2117" s="12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5">
        <f t="shared" si="165"/>
        <v>8</v>
      </c>
      <c r="P2118">
        <f t="shared" si="166"/>
        <v>90.94</v>
      </c>
      <c r="Q2118" s="12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5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5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5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5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5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5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5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5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5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5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5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5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5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5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5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5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5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5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5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5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5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5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5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5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5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5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5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5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5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5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5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5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5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5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5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5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5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5">
        <f t="shared" si="165"/>
        <v>2702</v>
      </c>
      <c r="P2156">
        <f t="shared" si="166"/>
        <v>38.6</v>
      </c>
      <c r="Q2156" s="12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5">
        <f t="shared" si="165"/>
        <v>68</v>
      </c>
      <c r="P2157">
        <f t="shared" si="166"/>
        <v>46.59</v>
      </c>
      <c r="Q2157" s="12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5">
        <f t="shared" si="165"/>
        <v>135</v>
      </c>
      <c r="P2158">
        <f t="shared" si="166"/>
        <v>51.96</v>
      </c>
      <c r="Q2158" s="12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5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5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5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5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5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5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5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5">
        <f t="shared" si="165"/>
        <v>116</v>
      </c>
      <c r="P2166">
        <f t="shared" si="166"/>
        <v>44.33</v>
      </c>
      <c r="Q2166" s="12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5">
        <f t="shared" si="165"/>
        <v>111</v>
      </c>
      <c r="P2167">
        <f t="shared" si="166"/>
        <v>25.58</v>
      </c>
      <c r="Q2167" s="12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5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5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5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5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5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5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5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5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5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5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5">
        <f t="shared" ref="O2178:O2241" si="170">ROUND(E2178/D2178*100,0)</f>
        <v>65</v>
      </c>
      <c r="P2178">
        <f t="shared" si="166"/>
        <v>118.36</v>
      </c>
      <c r="Q2178" s="12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5">
        <f t="shared" si="170"/>
        <v>100</v>
      </c>
      <c r="P2179">
        <f t="shared" ref="P2179:P2242" si="171">ROUND(E2179/L2179,2)</f>
        <v>50.04</v>
      </c>
      <c r="Q2179" s="12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5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5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5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5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5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5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5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5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5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5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5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5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5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5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5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5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5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5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5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5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5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5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5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5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5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5">
        <f t="shared" si="170"/>
        <v>104</v>
      </c>
      <c r="P2205">
        <f t="shared" si="171"/>
        <v>59.52</v>
      </c>
      <c r="Q2205" s="12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5">
        <f t="shared" si="170"/>
        <v>100</v>
      </c>
      <c r="P2206">
        <f t="shared" si="171"/>
        <v>62.5</v>
      </c>
      <c r="Q2206" s="12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5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5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5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5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5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5">
        <f t="shared" si="170"/>
        <v>102</v>
      </c>
      <c r="P2212">
        <f t="shared" si="171"/>
        <v>42.24</v>
      </c>
      <c r="Q2212" s="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5">
        <f t="shared" si="170"/>
        <v>175</v>
      </c>
      <c r="P2213">
        <f t="shared" si="171"/>
        <v>68.06</v>
      </c>
      <c r="Q2213" s="12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5">
        <f t="shared" si="170"/>
        <v>4</v>
      </c>
      <c r="P2214">
        <f t="shared" si="171"/>
        <v>175</v>
      </c>
      <c r="Q2214" s="12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5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5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5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5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5">
        <f t="shared" si="170"/>
        <v>5</v>
      </c>
      <c r="P2219">
        <f t="shared" si="171"/>
        <v>71.59</v>
      </c>
      <c r="Q2219" s="12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5">
        <f t="shared" si="170"/>
        <v>2</v>
      </c>
      <c r="P2220">
        <f t="shared" si="171"/>
        <v>202.83</v>
      </c>
      <c r="Q2220" s="12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5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5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5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5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5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5">
        <f t="shared" si="170"/>
        <v>141</v>
      </c>
      <c r="P2226">
        <f t="shared" si="171"/>
        <v>52.17</v>
      </c>
      <c r="Q2226" s="12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5">
        <f t="shared" si="170"/>
        <v>100</v>
      </c>
      <c r="P2227">
        <f t="shared" si="171"/>
        <v>42.86</v>
      </c>
      <c r="Q2227" s="12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5">
        <f t="shared" si="170"/>
        <v>133</v>
      </c>
      <c r="P2228">
        <f t="shared" si="171"/>
        <v>28.57</v>
      </c>
      <c r="Q2228" s="12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5">
        <f t="shared" si="170"/>
        <v>120</v>
      </c>
      <c r="P2229">
        <f t="shared" si="171"/>
        <v>66.67</v>
      </c>
      <c r="Q2229" s="12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5">
        <f t="shared" si="170"/>
        <v>171</v>
      </c>
      <c r="P2230">
        <f t="shared" si="171"/>
        <v>52.17</v>
      </c>
      <c r="Q2230" s="12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5">
        <f t="shared" si="170"/>
        <v>100</v>
      </c>
      <c r="P2231">
        <f t="shared" si="171"/>
        <v>31.58</v>
      </c>
      <c r="Q2231" s="12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5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5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5">
        <f t="shared" si="170"/>
        <v>119</v>
      </c>
      <c r="P2234">
        <f t="shared" si="171"/>
        <v>27.56</v>
      </c>
      <c r="Q2234" s="12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5">
        <f t="shared" si="170"/>
        <v>30</v>
      </c>
      <c r="P2235">
        <f t="shared" si="171"/>
        <v>237</v>
      </c>
      <c r="Q2235" s="12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5">
        <f t="shared" si="170"/>
        <v>108</v>
      </c>
      <c r="P2236">
        <f t="shared" si="171"/>
        <v>79</v>
      </c>
      <c r="Q2236" s="12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5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5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5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5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5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5">
        <f t="shared" ref="O2242:O2305" si="175">ROUND(E2242/D2242*100,0)</f>
        <v>39</v>
      </c>
      <c r="P2242">
        <f t="shared" si="171"/>
        <v>83.57</v>
      </c>
      <c r="Q2242" s="1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5">
        <f t="shared" si="175"/>
        <v>117</v>
      </c>
      <c r="P2243">
        <f t="shared" ref="P2243:P2306" si="176">ROUND(E2243/L2243,2)</f>
        <v>44.92</v>
      </c>
      <c r="Q2243" s="12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5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5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5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5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5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5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5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5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5">
        <f t="shared" si="175"/>
        <v>115</v>
      </c>
      <c r="P2252">
        <f t="shared" si="176"/>
        <v>57.25</v>
      </c>
      <c r="Q2252" s="1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5">
        <f t="shared" si="175"/>
        <v>6</v>
      </c>
      <c r="P2253">
        <f t="shared" si="176"/>
        <v>163.57</v>
      </c>
      <c r="Q2253" s="12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5">
        <f t="shared" si="175"/>
        <v>115</v>
      </c>
      <c r="P2254">
        <f t="shared" si="176"/>
        <v>18.77</v>
      </c>
      <c r="Q2254" s="12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5">
        <f t="shared" si="175"/>
        <v>11</v>
      </c>
      <c r="P2255">
        <f t="shared" si="176"/>
        <v>286.25</v>
      </c>
      <c r="Q2255" s="12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5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5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5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5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5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5">
        <f t="shared" si="175"/>
        <v>113</v>
      </c>
      <c r="P2261">
        <f t="shared" si="176"/>
        <v>66.47</v>
      </c>
      <c r="Q2261" s="12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5">
        <f t="shared" si="175"/>
        <v>103</v>
      </c>
      <c r="P2262">
        <f t="shared" si="176"/>
        <v>33.24</v>
      </c>
      <c r="Q2262" s="1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5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5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5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5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5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5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5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5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5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5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5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5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5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5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5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5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5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5">
        <f t="shared" si="175"/>
        <v>110</v>
      </c>
      <c r="P2280">
        <f t="shared" si="176"/>
        <v>100</v>
      </c>
      <c r="Q2280" s="12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5">
        <f t="shared" si="175"/>
        <v>0</v>
      </c>
      <c r="P2281">
        <f t="shared" si="176"/>
        <v>550</v>
      </c>
      <c r="Q2281" s="12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5">
        <f t="shared" si="175"/>
        <v>100</v>
      </c>
      <c r="P2282">
        <f t="shared" si="176"/>
        <v>73.33</v>
      </c>
      <c r="Q2282" s="1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5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5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5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5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5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5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5">
        <f t="shared" si="175"/>
        <v>166</v>
      </c>
      <c r="P2289">
        <f t="shared" si="176"/>
        <v>31.82</v>
      </c>
      <c r="Q2289" s="12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5">
        <f t="shared" si="175"/>
        <v>108</v>
      </c>
      <c r="P2290">
        <f t="shared" si="176"/>
        <v>43.28</v>
      </c>
      <c r="Q2290" s="12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5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5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5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5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5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5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5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5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5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5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5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5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5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5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5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5">
        <f t="shared" ref="O2306:O2369" si="180">ROUND(E2306/D2306*100,0)</f>
        <v>18</v>
      </c>
      <c r="P2306">
        <f t="shared" si="176"/>
        <v>81.540000000000006</v>
      </c>
      <c r="Q2306" s="12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5">
        <f t="shared" si="180"/>
        <v>50</v>
      </c>
      <c r="P2307">
        <f t="shared" ref="P2307:P2370" si="181">ROUND(E2307/L2307,2)</f>
        <v>117.56</v>
      </c>
      <c r="Q2307" s="12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5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5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5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5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5">
        <f t="shared" si="180"/>
        <v>105</v>
      </c>
      <c r="P2312">
        <f t="shared" si="181"/>
        <v>38.89</v>
      </c>
      <c r="Q2312" s="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5">
        <f t="shared" si="180"/>
        <v>11</v>
      </c>
      <c r="P2313">
        <f t="shared" si="181"/>
        <v>525</v>
      </c>
      <c r="Q2313" s="12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5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5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5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5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5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5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5">
        <f t="shared" si="180"/>
        <v>104</v>
      </c>
      <c r="P2320">
        <f t="shared" si="181"/>
        <v>38.520000000000003</v>
      </c>
      <c r="Q2320" s="12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5">
        <f t="shared" si="180"/>
        <v>104</v>
      </c>
      <c r="P2321">
        <f t="shared" si="181"/>
        <v>86.67</v>
      </c>
      <c r="Q2321" s="12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5">
        <f t="shared" si="180"/>
        <v>12</v>
      </c>
      <c r="P2322">
        <f t="shared" si="181"/>
        <v>346.67</v>
      </c>
      <c r="Q2322" s="1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5">
        <f t="shared" si="180"/>
        <v>4</v>
      </c>
      <c r="P2323">
        <f t="shared" si="181"/>
        <v>61.18</v>
      </c>
      <c r="Q2323" s="12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5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5">
        <f t="shared" si="180"/>
        <v>115</v>
      </c>
      <c r="P2325">
        <f t="shared" si="181"/>
        <v>32.340000000000003</v>
      </c>
      <c r="Q2325" s="12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5">
        <f t="shared" si="180"/>
        <v>104</v>
      </c>
      <c r="P2326">
        <f t="shared" si="181"/>
        <v>38.33</v>
      </c>
      <c r="Q2326" s="12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5">
        <f t="shared" si="180"/>
        <v>104</v>
      </c>
      <c r="P2327">
        <f t="shared" si="181"/>
        <v>43.13</v>
      </c>
      <c r="Q2327" s="12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5">
        <f t="shared" si="180"/>
        <v>104</v>
      </c>
      <c r="P2328">
        <f t="shared" si="181"/>
        <v>36.96</v>
      </c>
      <c r="Q2328" s="12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5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5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5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5">
        <f t="shared" si="180"/>
        <v>3</v>
      </c>
      <c r="P2332">
        <f t="shared" si="181"/>
        <v>114</v>
      </c>
      <c r="Q2332" s="1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5">
        <f t="shared" si="180"/>
        <v>103</v>
      </c>
      <c r="P2333">
        <f t="shared" si="181"/>
        <v>44.61</v>
      </c>
      <c r="Q2333" s="12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5">
        <f t="shared" si="180"/>
        <v>1</v>
      </c>
      <c r="P2334">
        <f t="shared" si="181"/>
        <v>342</v>
      </c>
      <c r="Q2334" s="12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5">
        <f t="shared" si="180"/>
        <v>103</v>
      </c>
      <c r="P2335">
        <f t="shared" si="181"/>
        <v>102.5</v>
      </c>
      <c r="Q2335" s="12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5">
        <f t="shared" si="180"/>
        <v>114</v>
      </c>
      <c r="P2336">
        <f t="shared" si="181"/>
        <v>37.96</v>
      </c>
      <c r="Q2336" s="12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5">
        <f t="shared" si="180"/>
        <v>1</v>
      </c>
      <c r="P2337">
        <f t="shared" si="181"/>
        <v>205</v>
      </c>
      <c r="Q2337" s="12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5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5">
        <f t="shared" si="180"/>
        <v>6</v>
      </c>
      <c r="P2339">
        <f t="shared" si="181"/>
        <v>340</v>
      </c>
      <c r="Q2339" s="12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5">
        <f t="shared" si="180"/>
        <v>2</v>
      </c>
      <c r="P2340">
        <f t="shared" si="181"/>
        <v>510</v>
      </c>
      <c r="Q2340" s="12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5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5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5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5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5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5">
        <f t="shared" si="180"/>
        <v>202</v>
      </c>
      <c r="P2346">
        <f t="shared" si="181"/>
        <v>59.41</v>
      </c>
      <c r="Q2346" s="12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5">
        <f t="shared" si="180"/>
        <v>67</v>
      </c>
      <c r="P2347">
        <f t="shared" si="181"/>
        <v>63.13</v>
      </c>
      <c r="Q2347" s="12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5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5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5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5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5">
        <f t="shared" si="180"/>
        <v>1254</v>
      </c>
      <c r="P2352">
        <f t="shared" si="181"/>
        <v>27.86</v>
      </c>
      <c r="Q2352" s="1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5">
        <f t="shared" si="180"/>
        <v>100</v>
      </c>
      <c r="P2353">
        <f t="shared" si="181"/>
        <v>45.59</v>
      </c>
      <c r="Q2353" s="12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5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5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5">
        <f t="shared" si="180"/>
        <v>125</v>
      </c>
      <c r="P2356">
        <f t="shared" si="181"/>
        <v>37.07</v>
      </c>
      <c r="Q2356" s="12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5">
        <f t="shared" si="180"/>
        <v>133</v>
      </c>
      <c r="P2357">
        <f t="shared" si="181"/>
        <v>52.68</v>
      </c>
      <c r="Q2357" s="12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5">
        <f t="shared" si="180"/>
        <v>100</v>
      </c>
      <c r="P2358">
        <f t="shared" si="181"/>
        <v>40.04</v>
      </c>
      <c r="Q2358" s="12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5">
        <f t="shared" si="180"/>
        <v>100</v>
      </c>
      <c r="P2359">
        <f t="shared" si="181"/>
        <v>40.04</v>
      </c>
      <c r="Q2359" s="12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5">
        <f t="shared" si="180"/>
        <v>125</v>
      </c>
      <c r="P2360">
        <f t="shared" si="181"/>
        <v>91</v>
      </c>
      <c r="Q2360" s="12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5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5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5">
        <f t="shared" si="180"/>
        <v>100</v>
      </c>
      <c r="P2363">
        <f t="shared" si="181"/>
        <v>71.430000000000007</v>
      </c>
      <c r="Q2363" s="12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5">
        <f t="shared" si="180"/>
        <v>100</v>
      </c>
      <c r="P2364">
        <f t="shared" si="181"/>
        <v>52.63</v>
      </c>
      <c r="Q2364" s="12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5">
        <f t="shared" si="180"/>
        <v>100</v>
      </c>
      <c r="P2365">
        <f t="shared" si="181"/>
        <v>76.92</v>
      </c>
      <c r="Q2365" s="12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5">
        <f t="shared" si="180"/>
        <v>1</v>
      </c>
      <c r="P2366">
        <f t="shared" si="181"/>
        <v>35.71</v>
      </c>
      <c r="Q2366" s="12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5">
        <f t="shared" si="180"/>
        <v>100</v>
      </c>
      <c r="P2367">
        <f t="shared" si="181"/>
        <v>28.57</v>
      </c>
      <c r="Q2367" s="12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5">
        <f t="shared" si="180"/>
        <v>100</v>
      </c>
      <c r="P2368">
        <f t="shared" si="181"/>
        <v>41.67</v>
      </c>
      <c r="Q2368" s="12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5">
        <f t="shared" si="180"/>
        <v>100</v>
      </c>
      <c r="P2369">
        <f t="shared" si="181"/>
        <v>35.71</v>
      </c>
      <c r="Q2369" s="12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5">
        <f t="shared" ref="O2370:O2433" si="185">ROUND(E2370/D2370*100,0)</f>
        <v>100</v>
      </c>
      <c r="P2370">
        <f t="shared" si="181"/>
        <v>41.67</v>
      </c>
      <c r="Q2370" s="12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5">
        <f t="shared" si="185"/>
        <v>100</v>
      </c>
      <c r="P2371">
        <f t="shared" ref="P2371:P2434" si="186">ROUND(E2371/L2371,2)</f>
        <v>125</v>
      </c>
      <c r="Q2371" s="12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5">
        <f t="shared" si="185"/>
        <v>100</v>
      </c>
      <c r="P2372">
        <f t="shared" si="186"/>
        <v>58.82</v>
      </c>
      <c r="Q2372" s="1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5">
        <f t="shared" si="185"/>
        <v>100</v>
      </c>
      <c r="P2373">
        <f t="shared" si="186"/>
        <v>41.67</v>
      </c>
      <c r="Q2373" s="12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5">
        <f t="shared" si="185"/>
        <v>10</v>
      </c>
      <c r="P2374">
        <f t="shared" si="186"/>
        <v>142.86000000000001</v>
      </c>
      <c r="Q2374" s="12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5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5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5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5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5">
        <f t="shared" si="185"/>
        <v>109</v>
      </c>
      <c r="P2379">
        <f t="shared" si="186"/>
        <v>75.38</v>
      </c>
      <c r="Q2379" s="12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5">
        <f t="shared" si="185"/>
        <v>13</v>
      </c>
      <c r="P2380">
        <f t="shared" si="186"/>
        <v>57.65</v>
      </c>
      <c r="Q2380" s="12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5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5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5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5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5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5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5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5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5">
        <f t="shared" si="185"/>
        <v>110</v>
      </c>
      <c r="P2389">
        <f t="shared" si="186"/>
        <v>44.1</v>
      </c>
      <c r="Q2389" s="12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5">
        <f t="shared" si="185"/>
        <v>31</v>
      </c>
      <c r="P2390">
        <f t="shared" si="186"/>
        <v>66.14</v>
      </c>
      <c r="Q2390" s="12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5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5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5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5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5">
        <f t="shared" si="185"/>
        <v>152</v>
      </c>
      <c r="P2395">
        <f t="shared" si="186"/>
        <v>27.61</v>
      </c>
      <c r="Q2395" s="12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5">
        <f t="shared" si="185"/>
        <v>6</v>
      </c>
      <c r="P2396">
        <f t="shared" si="186"/>
        <v>60.73</v>
      </c>
      <c r="Q2396" s="12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5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5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5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5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5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5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5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5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5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5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5">
        <f t="shared" si="185"/>
        <v>31</v>
      </c>
      <c r="P2407">
        <f t="shared" si="186"/>
        <v>47.11</v>
      </c>
      <c r="Q2407" s="12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5">
        <f t="shared" si="185"/>
        <v>21</v>
      </c>
      <c r="P2408">
        <f t="shared" si="186"/>
        <v>35.799999999999997</v>
      </c>
      <c r="Q2408" s="12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5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5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5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5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5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5">
        <f t="shared" si="185"/>
        <v>885</v>
      </c>
      <c r="P2414">
        <f t="shared" si="186"/>
        <v>35.4</v>
      </c>
      <c r="Q2414" s="12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5">
        <f t="shared" si="185"/>
        <v>1</v>
      </c>
      <c r="P2415">
        <f t="shared" si="186"/>
        <v>80.45</v>
      </c>
      <c r="Q2415" s="12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5">
        <f t="shared" si="185"/>
        <v>11</v>
      </c>
      <c r="P2416">
        <f t="shared" si="186"/>
        <v>51.82</v>
      </c>
      <c r="Q2416" s="12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5">
        <f t="shared" si="185"/>
        <v>4</v>
      </c>
      <c r="P2417">
        <f t="shared" si="186"/>
        <v>55.06</v>
      </c>
      <c r="Q2417" s="12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5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5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5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5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5">
        <f t="shared" si="185"/>
        <v>219</v>
      </c>
      <c r="P2422">
        <f t="shared" si="186"/>
        <v>62.5</v>
      </c>
      <c r="Q2422" s="1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5">
        <f t="shared" si="185"/>
        <v>109</v>
      </c>
      <c r="P2423">
        <f t="shared" si="186"/>
        <v>46.05</v>
      </c>
      <c r="Q2423" s="12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5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5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5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5">
        <f t="shared" si="185"/>
        <v>3</v>
      </c>
      <c r="P2427">
        <f t="shared" si="186"/>
        <v>61.5</v>
      </c>
      <c r="Q2427" s="12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5">
        <f t="shared" si="185"/>
        <v>2</v>
      </c>
      <c r="P2428">
        <f t="shared" si="186"/>
        <v>50.65</v>
      </c>
      <c r="Q2428" s="12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5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5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5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5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5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5">
        <f t="shared" ref="O2434:O2497" si="190">ROUND(E2434/D2434*100,0)</f>
        <v>34</v>
      </c>
      <c r="P2434">
        <f t="shared" si="186"/>
        <v>121.43</v>
      </c>
      <c r="Q2434" s="12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5">
        <f t="shared" si="190"/>
        <v>39</v>
      </c>
      <c r="P2435">
        <f t="shared" ref="P2435:P2498" si="191">ROUND(E2435/L2435,2)</f>
        <v>40.479999999999997</v>
      </c>
      <c r="Q2435" s="12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5">
        <f t="shared" si="190"/>
        <v>21</v>
      </c>
      <c r="P2436">
        <f t="shared" si="191"/>
        <v>56.67</v>
      </c>
      <c r="Q2436" s="12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5">
        <f t="shared" si="190"/>
        <v>113</v>
      </c>
      <c r="P2437">
        <f t="shared" si="191"/>
        <v>34</v>
      </c>
      <c r="Q2437" s="12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5">
        <f t="shared" si="190"/>
        <v>100</v>
      </c>
      <c r="P2438">
        <f t="shared" si="191"/>
        <v>40.479999999999997</v>
      </c>
      <c r="Q2438" s="12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5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5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5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5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5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5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5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5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5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5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5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5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5">
        <f t="shared" si="190"/>
        <v>148</v>
      </c>
      <c r="P2451">
        <f t="shared" si="191"/>
        <v>54.27</v>
      </c>
      <c r="Q2451" s="12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5">
        <f t="shared" si="190"/>
        <v>33</v>
      </c>
      <c r="P2452">
        <f t="shared" si="191"/>
        <v>50.88</v>
      </c>
      <c r="Q2452" s="1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5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5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5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5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5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5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5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5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5">
        <f t="shared" si="190"/>
        <v>134</v>
      </c>
      <c r="P2461">
        <f t="shared" si="191"/>
        <v>53.4</v>
      </c>
      <c r="Q2461" s="12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5">
        <f t="shared" si="190"/>
        <v>27</v>
      </c>
      <c r="P2462">
        <f t="shared" si="191"/>
        <v>42.16</v>
      </c>
      <c r="Q2462" s="1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5">
        <f t="shared" si="190"/>
        <v>133</v>
      </c>
      <c r="P2463">
        <f t="shared" si="191"/>
        <v>57.14</v>
      </c>
      <c r="Q2463" s="12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5">
        <f t="shared" si="190"/>
        <v>16</v>
      </c>
      <c r="P2464">
        <f t="shared" si="191"/>
        <v>160</v>
      </c>
      <c r="Q2464" s="12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5">
        <f t="shared" si="190"/>
        <v>18</v>
      </c>
      <c r="P2465">
        <f t="shared" si="191"/>
        <v>88.89</v>
      </c>
      <c r="Q2465" s="12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5">
        <f t="shared" si="190"/>
        <v>1</v>
      </c>
      <c r="P2466">
        <f t="shared" si="191"/>
        <v>200</v>
      </c>
      <c r="Q2466" s="12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5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5">
        <f t="shared" si="190"/>
        <v>3</v>
      </c>
      <c r="P2468">
        <f t="shared" si="191"/>
        <v>800</v>
      </c>
      <c r="Q2468" s="12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5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5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5">
        <f t="shared" si="190"/>
        <v>106</v>
      </c>
      <c r="P2471">
        <f t="shared" si="191"/>
        <v>88.33</v>
      </c>
      <c r="Q2471" s="12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5">
        <f t="shared" si="190"/>
        <v>4</v>
      </c>
      <c r="P2472">
        <f t="shared" si="191"/>
        <v>56.79</v>
      </c>
      <c r="Q2472" s="1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5">
        <f t="shared" si="190"/>
        <v>53</v>
      </c>
      <c r="P2473">
        <f t="shared" si="191"/>
        <v>88.33</v>
      </c>
      <c r="Q2473" s="12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5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5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5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5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5">
        <f t="shared" si="190"/>
        <v>130</v>
      </c>
      <c r="P2478">
        <f t="shared" si="191"/>
        <v>23.64</v>
      </c>
      <c r="Q2478" s="12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5">
        <f t="shared" si="190"/>
        <v>130</v>
      </c>
      <c r="P2479">
        <f t="shared" si="191"/>
        <v>28.89</v>
      </c>
      <c r="Q2479" s="12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5">
        <f t="shared" si="190"/>
        <v>104</v>
      </c>
      <c r="P2480">
        <f t="shared" si="191"/>
        <v>97.5</v>
      </c>
      <c r="Q2480" s="12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5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5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5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5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5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5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5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5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5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5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5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5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5">
        <f t="shared" si="190"/>
        <v>75</v>
      </c>
      <c r="P2493">
        <f t="shared" si="191"/>
        <v>35.71</v>
      </c>
      <c r="Q2493" s="12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5">
        <f t="shared" si="190"/>
        <v>15</v>
      </c>
      <c r="P2495">
        <f t="shared" si="191"/>
        <v>83.33</v>
      </c>
      <c r="Q2495" s="12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5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5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5">
        <f t="shared" ref="O2498:O2561" si="195">ROUND(E2498/D2498*100,0)</f>
        <v>27</v>
      </c>
      <c r="P2498">
        <f t="shared" si="191"/>
        <v>35</v>
      </c>
      <c r="Q2498" s="12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5">
        <f t="shared" si="195"/>
        <v>3</v>
      </c>
      <c r="P2499">
        <f t="shared" ref="P2499:P2562" si="196">ROUND(E2499/L2499,2)</f>
        <v>34.880000000000003</v>
      </c>
      <c r="Q2499" s="12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5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5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5">
        <f t="shared" si="195"/>
        <v>104</v>
      </c>
      <c r="P2502">
        <f t="shared" si="196"/>
        <v>36.5</v>
      </c>
      <c r="Q2502" s="1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5">
        <f t="shared" si="195"/>
        <v>37</v>
      </c>
      <c r="P2503">
        <f t="shared" si="196"/>
        <v>91.25</v>
      </c>
      <c r="Q2503" s="12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5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5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5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5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5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5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5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5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5">
        <f t="shared" si="195"/>
        <v>60</v>
      </c>
      <c r="P2512">
        <f t="shared" si="196"/>
        <v>65</v>
      </c>
      <c r="Q2512" s="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5">
        <f t="shared" si="195"/>
        <v>119</v>
      </c>
      <c r="P2513">
        <f t="shared" si="196"/>
        <v>27.5</v>
      </c>
      <c r="Q2513" s="12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5">
        <f t="shared" si="195"/>
        <v>57</v>
      </c>
      <c r="P2514">
        <f t="shared" si="196"/>
        <v>59.58</v>
      </c>
      <c r="Q2514" s="12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5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5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5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5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5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5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5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5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5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5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5">
        <f t="shared" si="195"/>
        <v>137</v>
      </c>
      <c r="P2525">
        <f t="shared" si="196"/>
        <v>45.6</v>
      </c>
      <c r="Q2525" s="12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5">
        <f t="shared" si="195"/>
        <v>5</v>
      </c>
      <c r="P2526">
        <f t="shared" si="196"/>
        <v>27.36</v>
      </c>
      <c r="Q2526" s="12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5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5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5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5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5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5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5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5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5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5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5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5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5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5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5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5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5">
        <f t="shared" si="195"/>
        <v>14</v>
      </c>
      <c r="P2543">
        <f t="shared" si="196"/>
        <v>65.099999999999994</v>
      </c>
      <c r="Q2543" s="12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5">
        <f t="shared" si="195"/>
        <v>13</v>
      </c>
      <c r="P2544">
        <f t="shared" si="196"/>
        <v>93</v>
      </c>
      <c r="Q2544" s="12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5">
        <f t="shared" si="195"/>
        <v>13</v>
      </c>
      <c r="P2545">
        <f t="shared" si="196"/>
        <v>65</v>
      </c>
      <c r="Q2545" s="12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5">
        <f t="shared" si="195"/>
        <v>7</v>
      </c>
      <c r="P2546">
        <f t="shared" si="196"/>
        <v>216.67</v>
      </c>
      <c r="Q2546" s="12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5">
        <f t="shared" si="195"/>
        <v>11</v>
      </c>
      <c r="P2547">
        <f t="shared" si="196"/>
        <v>108.33</v>
      </c>
      <c r="Q2547" s="12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5">
        <f t="shared" si="195"/>
        <v>130</v>
      </c>
      <c r="P2548">
        <f t="shared" si="196"/>
        <v>50</v>
      </c>
      <c r="Q2548" s="12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5">
        <f t="shared" si="195"/>
        <v>130</v>
      </c>
      <c r="P2549">
        <f t="shared" si="196"/>
        <v>46.43</v>
      </c>
      <c r="Q2549" s="12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5">
        <f t="shared" si="195"/>
        <v>27</v>
      </c>
      <c r="P2550">
        <f t="shared" si="196"/>
        <v>46.43</v>
      </c>
      <c r="Q2550" s="12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5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5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5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5">
        <f t="shared" si="195"/>
        <v>128</v>
      </c>
      <c r="P2554">
        <f t="shared" si="196"/>
        <v>21.37</v>
      </c>
      <c r="Q2554" s="12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5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5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5">
        <f t="shared" si="195"/>
        <v>21</v>
      </c>
      <c r="P2557">
        <f t="shared" si="196"/>
        <v>45.79</v>
      </c>
      <c r="Q2557" s="12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5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5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5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5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5">
        <f t="shared" ref="O2562:O2625" si="200">ROUND(E2562/D2562*100,0)</f>
        <v>128</v>
      </c>
      <c r="P2562">
        <f t="shared" si="196"/>
        <v>29.05</v>
      </c>
      <c r="Q2562" s="1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5">
        <f t="shared" si="200"/>
        <v>1</v>
      </c>
      <c r="P2563">
        <f t="shared" ref="P2563:P2626" si="201">ROUND(E2563/L2563,2)</f>
        <v>24.5</v>
      </c>
      <c r="Q2563" s="12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5">
        <f t="shared" si="200"/>
        <v>127</v>
      </c>
      <c r="P2564">
        <f t="shared" si="201"/>
        <v>37.409999999999997</v>
      </c>
      <c r="Q2564" s="12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5">
        <f t="shared" si="200"/>
        <v>1</v>
      </c>
      <c r="P2565">
        <f t="shared" si="201"/>
        <v>90.86</v>
      </c>
      <c r="Q2565" s="12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5">
        <f t="shared" si="200"/>
        <v>106</v>
      </c>
      <c r="P2566">
        <f t="shared" si="201"/>
        <v>70.67</v>
      </c>
      <c r="Q2566" s="12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5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5">
        <f t="shared" si="200"/>
        <v>181</v>
      </c>
      <c r="P2568">
        <f t="shared" si="201"/>
        <v>33.32</v>
      </c>
      <c r="Q2568" s="12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5">
        <f t="shared" si="200"/>
        <v>127</v>
      </c>
      <c r="P2569">
        <f t="shared" si="201"/>
        <v>22.61</v>
      </c>
      <c r="Q2569" s="12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5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5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5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5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5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5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5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5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5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5">
        <f t="shared" si="200"/>
        <v>124</v>
      </c>
      <c r="P2579">
        <f t="shared" si="201"/>
        <v>38.75</v>
      </c>
      <c r="Q2579" s="12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5">
        <f t="shared" si="200"/>
        <v>103</v>
      </c>
      <c r="P2580">
        <f t="shared" si="201"/>
        <v>56.36</v>
      </c>
      <c r="Q2580" s="12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5">
        <f t="shared" si="200"/>
        <v>11</v>
      </c>
      <c r="P2581">
        <f t="shared" si="201"/>
        <v>51.67</v>
      </c>
      <c r="Q2581" s="12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5">
        <f t="shared" si="200"/>
        <v>48</v>
      </c>
      <c r="P2582">
        <f t="shared" si="201"/>
        <v>62</v>
      </c>
      <c r="Q2582" s="1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5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5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5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5">
        <f t="shared" si="200"/>
        <v>122</v>
      </c>
      <c r="P2586">
        <f t="shared" si="201"/>
        <v>27.73</v>
      </c>
      <c r="Q2586" s="12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5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5">
        <f t="shared" si="200"/>
        <v>2</v>
      </c>
      <c r="P2588">
        <f t="shared" si="201"/>
        <v>67.78</v>
      </c>
      <c r="Q2588" s="12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5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5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5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5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5">
        <f t="shared" si="200"/>
        <v>242</v>
      </c>
      <c r="P2593">
        <f t="shared" si="201"/>
        <v>24.2</v>
      </c>
      <c r="Q2593" s="12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5">
        <f t="shared" si="200"/>
        <v>242</v>
      </c>
      <c r="P2594">
        <f t="shared" si="201"/>
        <v>43.21</v>
      </c>
      <c r="Q2594" s="12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5">
        <f t="shared" si="200"/>
        <v>0</v>
      </c>
      <c r="P2595">
        <f t="shared" si="201"/>
        <v>201.67</v>
      </c>
      <c r="Q2595" s="12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5">
        <f t="shared" si="200"/>
        <v>100</v>
      </c>
      <c r="P2596">
        <f t="shared" si="201"/>
        <v>46.23</v>
      </c>
      <c r="Q2596" s="12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5">
        <f t="shared" si="200"/>
        <v>6</v>
      </c>
      <c r="P2597">
        <f t="shared" si="201"/>
        <v>50.08</v>
      </c>
      <c r="Q2597" s="12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5">
        <f t="shared" si="200"/>
        <v>100</v>
      </c>
      <c r="P2598">
        <f t="shared" si="201"/>
        <v>27.27</v>
      </c>
      <c r="Q2598" s="12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5">
        <f t="shared" si="200"/>
        <v>120</v>
      </c>
      <c r="P2599">
        <f t="shared" si="201"/>
        <v>60</v>
      </c>
      <c r="Q2599" s="12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5">
        <f t="shared" si="200"/>
        <v>120</v>
      </c>
      <c r="P2600">
        <f t="shared" si="201"/>
        <v>42.86</v>
      </c>
      <c r="Q2600" s="12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5">
        <f t="shared" si="200"/>
        <v>3</v>
      </c>
      <c r="P2601">
        <f t="shared" si="201"/>
        <v>75</v>
      </c>
      <c r="Q2601" s="12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5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5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5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5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5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5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5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5">
        <f t="shared" si="200"/>
        <v>20</v>
      </c>
      <c r="P2609">
        <f t="shared" si="201"/>
        <v>25.52</v>
      </c>
      <c r="Q2609" s="12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5">
        <f t="shared" si="200"/>
        <v>12</v>
      </c>
      <c r="P2610">
        <f t="shared" si="201"/>
        <v>24.46</v>
      </c>
      <c r="Q2610" s="12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5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5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5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5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5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5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5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5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5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5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5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5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5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5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5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5">
        <f t="shared" ref="O2626:O2689" si="205">ROUND(E2626/D2626*100,0)</f>
        <v>22</v>
      </c>
      <c r="P2626">
        <f t="shared" si="201"/>
        <v>56</v>
      </c>
      <c r="Q2626" s="12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5">
        <f t="shared" si="205"/>
        <v>10</v>
      </c>
      <c r="P2627">
        <f t="shared" ref="P2627:P2690" si="206">ROUND(E2627/L2627,2)</f>
        <v>62.22</v>
      </c>
      <c r="Q2627" s="12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5">
        <f t="shared" si="205"/>
        <v>0</v>
      </c>
      <c r="P2628">
        <f t="shared" si="206"/>
        <v>50.91</v>
      </c>
      <c r="Q2628" s="12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5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5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5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5">
        <f t="shared" si="205"/>
        <v>28</v>
      </c>
      <c r="P2632">
        <f t="shared" si="206"/>
        <v>55.3</v>
      </c>
      <c r="Q2632" s="1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5">
        <f t="shared" si="205"/>
        <v>11</v>
      </c>
      <c r="P2633">
        <f t="shared" si="206"/>
        <v>69.13</v>
      </c>
      <c r="Q2633" s="12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5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5">
        <f t="shared" si="205"/>
        <v>110</v>
      </c>
      <c r="P2635">
        <f t="shared" si="206"/>
        <v>50</v>
      </c>
      <c r="Q2635" s="12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5">
        <f t="shared" si="205"/>
        <v>11</v>
      </c>
      <c r="P2636">
        <f t="shared" si="206"/>
        <v>39.29</v>
      </c>
      <c r="Q2636" s="12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5">
        <f t="shared" si="205"/>
        <v>5</v>
      </c>
      <c r="P2637">
        <f t="shared" si="206"/>
        <v>183.33</v>
      </c>
      <c r="Q2637" s="12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5">
        <f t="shared" si="205"/>
        <v>110</v>
      </c>
      <c r="P2638">
        <f t="shared" si="206"/>
        <v>55</v>
      </c>
      <c r="Q2638" s="12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5">
        <f t="shared" si="205"/>
        <v>11</v>
      </c>
      <c r="P2639">
        <f t="shared" si="206"/>
        <v>45.83</v>
      </c>
      <c r="Q2639" s="12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5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5">
        <f t="shared" si="205"/>
        <v>156</v>
      </c>
      <c r="P2641">
        <f t="shared" si="206"/>
        <v>28.68</v>
      </c>
      <c r="Q2641" s="12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5">
        <f t="shared" si="205"/>
        <v>218</v>
      </c>
      <c r="P2642">
        <f t="shared" si="206"/>
        <v>19.46</v>
      </c>
      <c r="Q2642" s="1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5">
        <f t="shared" si="205"/>
        <v>109</v>
      </c>
      <c r="P2643">
        <f t="shared" si="206"/>
        <v>36.33</v>
      </c>
      <c r="Q2643" s="12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5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5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5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5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5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5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5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5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5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5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5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5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5">
        <f t="shared" si="205"/>
        <v>175</v>
      </c>
      <c r="P2656">
        <f t="shared" si="206"/>
        <v>29.17</v>
      </c>
      <c r="Q2656" s="12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5">
        <f t="shared" si="205"/>
        <v>105</v>
      </c>
      <c r="P2657">
        <f t="shared" si="206"/>
        <v>75</v>
      </c>
      <c r="Q2657" s="12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5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5">
        <f t="shared" si="205"/>
        <v>104</v>
      </c>
      <c r="P2659">
        <f t="shared" si="206"/>
        <v>32.5</v>
      </c>
      <c r="Q2659" s="12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5">
        <f t="shared" si="205"/>
        <v>3</v>
      </c>
      <c r="P2660">
        <f t="shared" si="206"/>
        <v>65</v>
      </c>
      <c r="Q2660" s="12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5">
        <f t="shared" si="205"/>
        <v>104</v>
      </c>
      <c r="P2661">
        <f t="shared" si="206"/>
        <v>47.27</v>
      </c>
      <c r="Q2661" s="12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5">
        <f t="shared" si="205"/>
        <v>104</v>
      </c>
      <c r="P2662">
        <f t="shared" si="206"/>
        <v>57.78</v>
      </c>
      <c r="Q2662" s="1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5">
        <f t="shared" si="205"/>
        <v>3</v>
      </c>
      <c r="P2663">
        <f t="shared" si="206"/>
        <v>47.27</v>
      </c>
      <c r="Q2663" s="12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5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5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5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5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5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5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5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5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5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5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5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5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5">
        <f t="shared" si="205"/>
        <v>100</v>
      </c>
      <c r="P2676">
        <f t="shared" si="206"/>
        <v>71.430000000000007</v>
      </c>
      <c r="Q2676" s="12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5">
        <f t="shared" si="205"/>
        <v>100</v>
      </c>
      <c r="P2677">
        <f t="shared" si="206"/>
        <v>500</v>
      </c>
      <c r="Q2677" s="12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5">
        <f t="shared" si="205"/>
        <v>143</v>
      </c>
      <c r="P2678">
        <f t="shared" si="206"/>
        <v>25</v>
      </c>
      <c r="Q2678" s="12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5">
        <f t="shared" si="205"/>
        <v>9</v>
      </c>
      <c r="P2679">
        <f t="shared" si="206"/>
        <v>29.41</v>
      </c>
      <c r="Q2679" s="12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5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5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5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5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5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5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5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5">
        <f t="shared" si="205"/>
        <v>1</v>
      </c>
      <c r="P2687">
        <f t="shared" si="206"/>
        <v>500</v>
      </c>
      <c r="Q2687" s="12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5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5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5">
        <f t="shared" ref="O2690:O2753" si="210">ROUND(E2690/D2690*100,0)</f>
        <v>2</v>
      </c>
      <c r="P2690">
        <f t="shared" si="206"/>
        <v>163.33000000000001</v>
      </c>
      <c r="Q2690" s="12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5">
        <f t="shared" si="210"/>
        <v>10</v>
      </c>
      <c r="P2691">
        <f t="shared" ref="P2691:P2754" si="211">ROUND(E2691/L2691,2)</f>
        <v>37.54</v>
      </c>
      <c r="Q2691" s="12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5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5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5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5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5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5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5">
        <f t="shared" si="210"/>
        <v>64</v>
      </c>
      <c r="P2698">
        <f t="shared" si="211"/>
        <v>40</v>
      </c>
      <c r="Q2698" s="12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5">
        <f t="shared" si="210"/>
        <v>12</v>
      </c>
      <c r="P2699">
        <f t="shared" si="211"/>
        <v>60</v>
      </c>
      <c r="Q2699" s="12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5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5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5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5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5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5">
        <f t="shared" si="210"/>
        <v>116</v>
      </c>
      <c r="P2705">
        <f t="shared" si="211"/>
        <v>35.619999999999997</v>
      </c>
      <c r="Q2705" s="12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5">
        <f t="shared" si="210"/>
        <v>1</v>
      </c>
      <c r="P2706">
        <f t="shared" si="211"/>
        <v>57.88</v>
      </c>
      <c r="Q2706" s="12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5">
        <f t="shared" si="210"/>
        <v>153</v>
      </c>
      <c r="P2707">
        <f t="shared" si="211"/>
        <v>30.67</v>
      </c>
      <c r="Q2707" s="12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5">
        <f t="shared" si="210"/>
        <v>131</v>
      </c>
      <c r="P2708">
        <f t="shared" si="211"/>
        <v>21.9</v>
      </c>
      <c r="Q2708" s="12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5">
        <f t="shared" si="210"/>
        <v>2</v>
      </c>
      <c r="P2709">
        <f t="shared" si="211"/>
        <v>76.67</v>
      </c>
      <c r="Q2709" s="12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5">
        <f t="shared" si="210"/>
        <v>3</v>
      </c>
      <c r="P2710">
        <f t="shared" si="211"/>
        <v>35.380000000000003</v>
      </c>
      <c r="Q2710" s="12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5">
        <f t="shared" si="210"/>
        <v>184</v>
      </c>
      <c r="P2711">
        <f t="shared" si="211"/>
        <v>30.67</v>
      </c>
      <c r="Q2711" s="12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5">
        <f t="shared" si="210"/>
        <v>8</v>
      </c>
      <c r="P2712">
        <f t="shared" si="211"/>
        <v>38.33</v>
      </c>
      <c r="Q2712" s="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5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5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5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5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5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5">
        <f t="shared" si="210"/>
        <v>113</v>
      </c>
      <c r="P2718">
        <f t="shared" si="211"/>
        <v>30</v>
      </c>
      <c r="Q2718" s="12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5">
        <f t="shared" si="210"/>
        <v>18</v>
      </c>
      <c r="P2719">
        <f t="shared" si="211"/>
        <v>64.290000000000006</v>
      </c>
      <c r="Q2719" s="12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5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5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5">
        <f t="shared" si="210"/>
        <v>110</v>
      </c>
      <c r="P2722">
        <f t="shared" si="211"/>
        <v>24.44</v>
      </c>
      <c r="Q2722" s="1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5">
        <f t="shared" si="210"/>
        <v>18</v>
      </c>
      <c r="P2723">
        <f t="shared" si="211"/>
        <v>44</v>
      </c>
      <c r="Q2723" s="12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5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5">
        <f t="shared" si="210"/>
        <v>16</v>
      </c>
      <c r="P2725">
        <f t="shared" si="211"/>
        <v>43.5</v>
      </c>
      <c r="Q2725" s="12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5">
        <f t="shared" si="210"/>
        <v>109</v>
      </c>
      <c r="P2726">
        <f t="shared" si="211"/>
        <v>31.07</v>
      </c>
      <c r="Q2726" s="12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5">
        <f t="shared" si="210"/>
        <v>4</v>
      </c>
      <c r="P2727">
        <f t="shared" si="211"/>
        <v>145</v>
      </c>
      <c r="Q2727" s="12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5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5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5">
        <f t="shared" si="210"/>
        <v>108</v>
      </c>
      <c r="P2730">
        <f t="shared" si="211"/>
        <v>47.78</v>
      </c>
      <c r="Q2730" s="12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5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5">
        <f t="shared" si="210"/>
        <v>129</v>
      </c>
      <c r="P2732">
        <f t="shared" si="211"/>
        <v>30.71</v>
      </c>
      <c r="Q2732" s="1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5">
        <f t="shared" si="210"/>
        <v>143</v>
      </c>
      <c r="P2733">
        <f t="shared" si="211"/>
        <v>21.5</v>
      </c>
      <c r="Q2733" s="12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5">
        <f t="shared" si="210"/>
        <v>34</v>
      </c>
      <c r="P2734">
        <f t="shared" si="211"/>
        <v>33.08</v>
      </c>
      <c r="Q2734" s="12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5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5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5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5">
        <f t="shared" si="210"/>
        <v>106</v>
      </c>
      <c r="P2738">
        <f t="shared" si="211"/>
        <v>53.13</v>
      </c>
      <c r="Q2738" s="12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5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5">
        <f t="shared" si="210"/>
        <v>0</v>
      </c>
      <c r="P2740">
        <f t="shared" si="211"/>
        <v>60.71</v>
      </c>
      <c r="Q2740" s="12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5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5">
        <f t="shared" si="210"/>
        <v>24</v>
      </c>
      <c r="P2742">
        <f t="shared" si="211"/>
        <v>53.13</v>
      </c>
      <c r="Q2742" s="1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5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5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5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5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5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5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5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5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5">
        <f t="shared" si="210"/>
        <v>117</v>
      </c>
      <c r="P2751">
        <f t="shared" si="211"/>
        <v>51.25</v>
      </c>
      <c r="Q2751" s="12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5">
        <f t="shared" si="210"/>
        <v>1</v>
      </c>
      <c r="P2752">
        <f t="shared" si="211"/>
        <v>410</v>
      </c>
      <c r="Q2752" s="1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5">
        <f t="shared" si="210"/>
        <v>24</v>
      </c>
      <c r="P2753">
        <f t="shared" si="211"/>
        <v>41</v>
      </c>
      <c r="Q2753" s="12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5">
        <f t="shared" ref="O2754:O2817" si="215">ROUND(E2754/D2754*100,0)</f>
        <v>136</v>
      </c>
      <c r="P2754">
        <f t="shared" si="211"/>
        <v>15.15</v>
      </c>
      <c r="Q2754" s="12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5">
        <f t="shared" si="215"/>
        <v>1</v>
      </c>
      <c r="P2755">
        <f t="shared" ref="P2755:P2818" si="216">ROUND(E2755/L2755,2)</f>
        <v>45.33</v>
      </c>
      <c r="Q2755" s="12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5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5">
        <f t="shared" si="215"/>
        <v>13</v>
      </c>
      <c r="P2757">
        <f t="shared" si="216"/>
        <v>80.599999999999994</v>
      </c>
      <c r="Q2757" s="12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5">
        <f t="shared" si="215"/>
        <v>3</v>
      </c>
      <c r="P2758">
        <f t="shared" si="216"/>
        <v>13</v>
      </c>
      <c r="Q2758" s="12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5">
        <f t="shared" si="215"/>
        <v>8</v>
      </c>
      <c r="P2759">
        <f t="shared" si="216"/>
        <v>80.599999999999994</v>
      </c>
      <c r="Q2759" s="12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5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5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5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5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5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5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5">
        <f t="shared" si="215"/>
        <v>100</v>
      </c>
      <c r="P2766">
        <f t="shared" si="216"/>
        <v>30.77</v>
      </c>
      <c r="Q2766" s="12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5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5">
        <f t="shared" si="215"/>
        <v>11</v>
      </c>
      <c r="P2768">
        <f t="shared" si="216"/>
        <v>80</v>
      </c>
      <c r="Q2768" s="12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5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5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5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5">
        <f t="shared" si="215"/>
        <v>128</v>
      </c>
      <c r="P2772">
        <f t="shared" si="216"/>
        <v>27.5</v>
      </c>
      <c r="Q2772" s="1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5">
        <f t="shared" si="215"/>
        <v>19</v>
      </c>
      <c r="P2773">
        <f t="shared" si="216"/>
        <v>64.17</v>
      </c>
      <c r="Q2773" s="12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5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5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5">
        <f t="shared" si="215"/>
        <v>58</v>
      </c>
      <c r="P2776">
        <f t="shared" si="216"/>
        <v>54.29</v>
      </c>
      <c r="Q2776" s="12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5">
        <f t="shared" si="215"/>
        <v>11</v>
      </c>
      <c r="P2777">
        <f t="shared" si="216"/>
        <v>42.22</v>
      </c>
      <c r="Q2777" s="12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5">
        <f t="shared" si="215"/>
        <v>19</v>
      </c>
      <c r="P2778">
        <f t="shared" si="216"/>
        <v>47.5</v>
      </c>
      <c r="Q2778" s="12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5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5">
        <f t="shared" si="215"/>
        <v>125</v>
      </c>
      <c r="P2780">
        <f t="shared" si="216"/>
        <v>41.78</v>
      </c>
      <c r="Q2780" s="12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5">
        <f t="shared" si="215"/>
        <v>0</v>
      </c>
      <c r="P2781">
        <f t="shared" si="216"/>
        <v>53.71</v>
      </c>
      <c r="Q2781" s="12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5">
        <f t="shared" si="215"/>
        <v>6</v>
      </c>
      <c r="P2782">
        <f t="shared" si="216"/>
        <v>41.67</v>
      </c>
      <c r="Q2782" s="1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5">
        <f t="shared" si="215"/>
        <v>125</v>
      </c>
      <c r="P2783">
        <f t="shared" si="216"/>
        <v>53.57</v>
      </c>
      <c r="Q2783" s="12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5">
        <f t="shared" si="215"/>
        <v>4</v>
      </c>
      <c r="P2784">
        <f t="shared" si="216"/>
        <v>93.75</v>
      </c>
      <c r="Q2784" s="12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5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5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5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5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5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5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5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5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5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5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5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5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5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5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5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5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5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5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5">
        <f t="shared" si="215"/>
        <v>140</v>
      </c>
      <c r="P2803">
        <f t="shared" si="216"/>
        <v>35</v>
      </c>
      <c r="Q2803" s="12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5">
        <f t="shared" si="215"/>
        <v>16</v>
      </c>
      <c r="P2804">
        <f t="shared" si="216"/>
        <v>29.17</v>
      </c>
      <c r="Q2804" s="12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5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5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5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5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5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5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5">
        <f t="shared" si="215"/>
        <v>1</v>
      </c>
      <c r="P2811">
        <f t="shared" si="216"/>
        <v>67</v>
      </c>
      <c r="Q2811" s="12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5">
        <f t="shared" si="215"/>
        <v>7</v>
      </c>
      <c r="P2812">
        <f t="shared" si="216"/>
        <v>83.75</v>
      </c>
      <c r="Q2812" s="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5">
        <f t="shared" si="215"/>
        <v>1</v>
      </c>
      <c r="P2813">
        <f t="shared" si="216"/>
        <v>55.83</v>
      </c>
      <c r="Q2813" s="12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5">
        <f t="shared" si="215"/>
        <v>0</v>
      </c>
      <c r="P2814">
        <f t="shared" si="216"/>
        <v>55.83</v>
      </c>
      <c r="Q2814" s="12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5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5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5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5">
        <f t="shared" ref="O2818:O2881" si="220">ROUND(E2818/D2818*100,0)</f>
        <v>11</v>
      </c>
      <c r="P2818">
        <f t="shared" si="216"/>
        <v>81.58</v>
      </c>
      <c r="Q2818" s="12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5">
        <f t="shared" si="220"/>
        <v>4</v>
      </c>
      <c r="P2819">
        <f t="shared" ref="P2819:P2882" si="221">ROUND(E2819/L2819,2)</f>
        <v>108.33</v>
      </c>
      <c r="Q2819" s="12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5">
        <f t="shared" si="220"/>
        <v>3</v>
      </c>
      <c r="P2820">
        <f t="shared" si="221"/>
        <v>32.5</v>
      </c>
      <c r="Q2820" s="12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5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5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5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5">
        <f t="shared" si="220"/>
        <v>160</v>
      </c>
      <c r="P2824">
        <f t="shared" si="221"/>
        <v>40</v>
      </c>
      <c r="Q2824" s="12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5">
        <f t="shared" si="220"/>
        <v>32</v>
      </c>
      <c r="P2825">
        <f t="shared" si="221"/>
        <v>29.09</v>
      </c>
      <c r="Q2825" s="12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5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5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5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5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5">
        <f t="shared" si="220"/>
        <v>103</v>
      </c>
      <c r="P2830">
        <f t="shared" si="221"/>
        <v>28.18</v>
      </c>
      <c r="Q2830" s="12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5">
        <f t="shared" si="220"/>
        <v>0</v>
      </c>
      <c r="P2831">
        <f t="shared" si="221"/>
        <v>103.33</v>
      </c>
      <c r="Q2831" s="12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5">
        <f t="shared" si="220"/>
        <v>1</v>
      </c>
      <c r="P2832">
        <f t="shared" si="221"/>
        <v>34.44</v>
      </c>
      <c r="Q2832" s="1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5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5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5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5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5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5">
        <f t="shared" si="220"/>
        <v>100</v>
      </c>
      <c r="P2838">
        <f t="shared" si="221"/>
        <v>37.630000000000003</v>
      </c>
      <c r="Q2838" s="12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5">
        <f t="shared" si="220"/>
        <v>241</v>
      </c>
      <c r="P2839">
        <f t="shared" si="221"/>
        <v>23.15</v>
      </c>
      <c r="Q2839" s="12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5">
        <f t="shared" si="220"/>
        <v>12</v>
      </c>
      <c r="P2840">
        <f t="shared" si="221"/>
        <v>75.25</v>
      </c>
      <c r="Q2840" s="12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5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5">
        <f t="shared" si="220"/>
        <v>100</v>
      </c>
      <c r="P2842">
        <f t="shared" si="221"/>
        <v>18.75</v>
      </c>
      <c r="Q2842" s="1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5">
        <f t="shared" si="220"/>
        <v>100</v>
      </c>
      <c r="P2843">
        <f t="shared" si="221"/>
        <v>30</v>
      </c>
      <c r="Q2843" s="12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5">
        <f t="shared" si="220"/>
        <v>100</v>
      </c>
      <c r="P2844">
        <f t="shared" si="221"/>
        <v>27.27</v>
      </c>
      <c r="Q2844" s="12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5">
        <f t="shared" si="220"/>
        <v>100</v>
      </c>
      <c r="P2845">
        <f t="shared" si="221"/>
        <v>27.27</v>
      </c>
      <c r="Q2845" s="12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5">
        <f t="shared" si="220"/>
        <v>3</v>
      </c>
      <c r="P2846">
        <f t="shared" si="221"/>
        <v>300</v>
      </c>
      <c r="Q2846" s="12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5">
        <f t="shared" si="220"/>
        <v>50</v>
      </c>
      <c r="P2847">
        <f t="shared" si="221"/>
        <v>60</v>
      </c>
      <c r="Q2847" s="12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5">
        <f t="shared" si="220"/>
        <v>100</v>
      </c>
      <c r="P2848">
        <f t="shared" si="221"/>
        <v>30</v>
      </c>
      <c r="Q2848" s="12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5">
        <f t="shared" si="220"/>
        <v>12</v>
      </c>
      <c r="P2849">
        <f t="shared" si="221"/>
        <v>25</v>
      </c>
      <c r="Q2849" s="12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5">
        <f t="shared" si="220"/>
        <v>3</v>
      </c>
      <c r="P2850">
        <f t="shared" si="221"/>
        <v>300</v>
      </c>
      <c r="Q2850" s="12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5">
        <f t="shared" si="220"/>
        <v>60</v>
      </c>
      <c r="P2851">
        <f t="shared" si="221"/>
        <v>60</v>
      </c>
      <c r="Q2851" s="12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5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5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5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5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5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5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5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5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5">
        <f t="shared" si="220"/>
        <v>14</v>
      </c>
      <c r="P2860">
        <f t="shared" si="221"/>
        <v>71.25</v>
      </c>
      <c r="Q2860" s="12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5">
        <f t="shared" si="220"/>
        <v>3</v>
      </c>
      <c r="P2861">
        <f t="shared" si="221"/>
        <v>57</v>
      </c>
      <c r="Q2861" s="12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5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5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5">
        <f t="shared" si="220"/>
        <v>37</v>
      </c>
      <c r="P2864">
        <f t="shared" si="221"/>
        <v>35</v>
      </c>
      <c r="Q2864" s="12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5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5">
        <f t="shared" si="220"/>
        <v>0</v>
      </c>
      <c r="P2866">
        <f t="shared" si="221"/>
        <v>40</v>
      </c>
      <c r="Q2866" s="12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5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5">
        <f t="shared" si="220"/>
        <v>2</v>
      </c>
      <c r="P2868">
        <f t="shared" si="221"/>
        <v>93.33</v>
      </c>
      <c r="Q2868" s="12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5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5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5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5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5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5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5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5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5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5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5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5">
        <f t="shared" si="220"/>
        <v>6</v>
      </c>
      <c r="P2880">
        <f t="shared" si="221"/>
        <v>45</v>
      </c>
      <c r="Q2880" s="12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5">
        <f t="shared" si="220"/>
        <v>0</v>
      </c>
      <c r="P2881">
        <f t="shared" si="221"/>
        <v>54</v>
      </c>
      <c r="Q2881" s="12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5">
        <f t="shared" ref="O2882:O2945" si="225">ROUND(E2882/D2882*100,0)</f>
        <v>18</v>
      </c>
      <c r="P2882">
        <f t="shared" si="221"/>
        <v>45</v>
      </c>
      <c r="Q2882" s="1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5">
        <f t="shared" si="225"/>
        <v>108</v>
      </c>
      <c r="P2883">
        <f t="shared" ref="P2883:P2946" si="226">ROUND(E2883/L2883,2)</f>
        <v>38.57</v>
      </c>
      <c r="Q2883" s="12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5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5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5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5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5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5">
        <f t="shared" si="225"/>
        <v>104</v>
      </c>
      <c r="P2889">
        <f t="shared" si="226"/>
        <v>21.67</v>
      </c>
      <c r="Q2889" s="12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5">
        <f t="shared" si="225"/>
        <v>1</v>
      </c>
      <c r="P2890">
        <f t="shared" si="226"/>
        <v>26</v>
      </c>
      <c r="Q2890" s="12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5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5">
        <f t="shared" si="225"/>
        <v>1</v>
      </c>
      <c r="P2892">
        <f t="shared" si="226"/>
        <v>28.89</v>
      </c>
      <c r="Q2892" s="1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5">
        <f t="shared" si="225"/>
        <v>52</v>
      </c>
      <c r="P2893">
        <f t="shared" si="226"/>
        <v>17.329999999999998</v>
      </c>
      <c r="Q2893" s="12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5">
        <f t="shared" si="225"/>
        <v>5</v>
      </c>
      <c r="P2894">
        <f t="shared" si="226"/>
        <v>65</v>
      </c>
      <c r="Q2894" s="12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5">
        <f t="shared" si="225"/>
        <v>33</v>
      </c>
      <c r="P2895">
        <f t="shared" si="226"/>
        <v>37.14</v>
      </c>
      <c r="Q2895" s="12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5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5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5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5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5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5">
        <f t="shared" si="225"/>
        <v>100</v>
      </c>
      <c r="P2901">
        <f t="shared" si="226"/>
        <v>31.38</v>
      </c>
      <c r="Q2901" s="12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5">
        <f t="shared" si="225"/>
        <v>13</v>
      </c>
      <c r="P2902">
        <f t="shared" si="226"/>
        <v>50.2</v>
      </c>
      <c r="Q2902" s="1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5">
        <f t="shared" si="225"/>
        <v>5</v>
      </c>
      <c r="P2903">
        <f t="shared" si="226"/>
        <v>83.33</v>
      </c>
      <c r="Q2903" s="12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5">
        <f t="shared" si="225"/>
        <v>1</v>
      </c>
      <c r="P2904">
        <f t="shared" si="226"/>
        <v>125</v>
      </c>
      <c r="Q2904" s="12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5">
        <f t="shared" si="225"/>
        <v>25</v>
      </c>
      <c r="P2905">
        <f t="shared" si="226"/>
        <v>50</v>
      </c>
      <c r="Q2905" s="12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5">
        <f t="shared" si="225"/>
        <v>0</v>
      </c>
      <c r="P2906">
        <f t="shared" si="226"/>
        <v>250</v>
      </c>
      <c r="Q2906" s="12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5">
        <f t="shared" si="225"/>
        <v>3</v>
      </c>
      <c r="P2907">
        <f t="shared" si="226"/>
        <v>250</v>
      </c>
      <c r="Q2907" s="12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5">
        <f t="shared" si="225"/>
        <v>0</v>
      </c>
      <c r="P2908">
        <f t="shared" si="226"/>
        <v>250</v>
      </c>
      <c r="Q2908" s="12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5">
        <f t="shared" si="225"/>
        <v>0</v>
      </c>
      <c r="P2909">
        <f t="shared" si="226"/>
        <v>250</v>
      </c>
      <c r="Q2909" s="12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5">
        <f t="shared" si="225"/>
        <v>0</v>
      </c>
      <c r="P2910">
        <f t="shared" si="226"/>
        <v>62.5</v>
      </c>
      <c r="Q2910" s="12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5">
        <f t="shared" si="225"/>
        <v>25</v>
      </c>
      <c r="P2911">
        <f t="shared" si="226"/>
        <v>41.67</v>
      </c>
      <c r="Q2911" s="12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5">
        <f t="shared" si="225"/>
        <v>100</v>
      </c>
      <c r="P2912">
        <f t="shared" si="226"/>
        <v>27.78</v>
      </c>
      <c r="Q2912" s="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5">
        <f t="shared" si="225"/>
        <v>100</v>
      </c>
      <c r="P2913">
        <f t="shared" si="226"/>
        <v>31.25</v>
      </c>
      <c r="Q2913" s="12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5">
        <f t="shared" si="225"/>
        <v>100</v>
      </c>
      <c r="P2914">
        <f t="shared" si="226"/>
        <v>11.36</v>
      </c>
      <c r="Q2914" s="12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5">
        <f t="shared" si="225"/>
        <v>5</v>
      </c>
      <c r="P2915">
        <f t="shared" si="226"/>
        <v>62.5</v>
      </c>
      <c r="Q2915" s="12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5">
        <f t="shared" si="225"/>
        <v>3</v>
      </c>
      <c r="P2916">
        <f t="shared" si="226"/>
        <v>35.71</v>
      </c>
      <c r="Q2916" s="12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5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5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5">
        <f t="shared" si="225"/>
        <v>3</v>
      </c>
      <c r="P2919">
        <f t="shared" si="226"/>
        <v>30.13</v>
      </c>
      <c r="Q2919" s="12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5">
        <f t="shared" si="225"/>
        <v>2</v>
      </c>
      <c r="P2920">
        <f t="shared" si="226"/>
        <v>48.2</v>
      </c>
      <c r="Q2920" s="12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5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5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5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5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5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5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5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5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5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5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5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5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5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5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5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5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5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5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5">
        <f t="shared" si="225"/>
        <v>225</v>
      </c>
      <c r="P2939">
        <f t="shared" si="226"/>
        <v>75</v>
      </c>
      <c r="Q2939" s="12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5">
        <f t="shared" si="225"/>
        <v>38</v>
      </c>
      <c r="P2940">
        <f t="shared" si="226"/>
        <v>56.25</v>
      </c>
      <c r="Q2940" s="12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5">
        <f t="shared" si="225"/>
        <v>4</v>
      </c>
      <c r="P2941">
        <f t="shared" si="226"/>
        <v>24.78</v>
      </c>
      <c r="Q2941" s="12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5">
        <f t="shared" si="225"/>
        <v>2</v>
      </c>
      <c r="P2942">
        <f t="shared" si="226"/>
        <v>74.33</v>
      </c>
      <c r="Q2942" s="1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5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5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5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5">
        <f t="shared" ref="O2946:O3009" si="230">ROUND(E2946/D2946*100,0)</f>
        <v>11</v>
      </c>
      <c r="P2946">
        <f t="shared" si="226"/>
        <v>72</v>
      </c>
      <c r="Q2946" s="12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5">
        <f t="shared" si="230"/>
        <v>0</v>
      </c>
      <c r="P2947">
        <f t="shared" ref="P2947:P3010" si="231">ROUND(E2947/L2947,2)</f>
        <v>71.67</v>
      </c>
      <c r="Q2947" s="12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5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5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5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5">
        <f t="shared" si="230"/>
        <v>4</v>
      </c>
      <c r="P2951">
        <f t="shared" si="231"/>
        <v>30.29</v>
      </c>
      <c r="Q2951" s="12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5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5">
        <f t="shared" si="230"/>
        <v>1</v>
      </c>
      <c r="P2953">
        <f t="shared" si="231"/>
        <v>16.309999999999999</v>
      </c>
      <c r="Q2953" s="12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5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5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5">
        <f t="shared" si="230"/>
        <v>3</v>
      </c>
      <c r="P2956">
        <f t="shared" si="231"/>
        <v>35</v>
      </c>
      <c r="Q2956" s="12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5">
        <f t="shared" si="230"/>
        <v>2</v>
      </c>
      <c r="P2957">
        <f t="shared" si="231"/>
        <v>52.5</v>
      </c>
      <c r="Q2957" s="12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5">
        <f t="shared" si="230"/>
        <v>103</v>
      </c>
      <c r="P2958">
        <f t="shared" si="231"/>
        <v>15.77</v>
      </c>
      <c r="Q2958" s="12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5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5">
        <f t="shared" si="230"/>
        <v>0</v>
      </c>
      <c r="P2960">
        <f t="shared" si="231"/>
        <v>68.33</v>
      </c>
      <c r="Q2960" s="12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5">
        <f t="shared" si="230"/>
        <v>41</v>
      </c>
      <c r="P2961">
        <f t="shared" si="231"/>
        <v>29.29</v>
      </c>
      <c r="Q2961" s="12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5">
        <f t="shared" si="230"/>
        <v>11</v>
      </c>
      <c r="P2962">
        <f t="shared" si="231"/>
        <v>51.25</v>
      </c>
      <c r="Q2962" s="1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5">
        <f t="shared" si="230"/>
        <v>21</v>
      </c>
      <c r="P2963">
        <f t="shared" si="231"/>
        <v>20.5</v>
      </c>
      <c r="Q2963" s="12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5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5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5">
        <f t="shared" si="230"/>
        <v>17</v>
      </c>
      <c r="P2966">
        <f t="shared" si="231"/>
        <v>16.829999999999998</v>
      </c>
      <c r="Q2966" s="12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5">
        <f t="shared" si="230"/>
        <v>2</v>
      </c>
      <c r="P2967">
        <f t="shared" si="231"/>
        <v>202</v>
      </c>
      <c r="Q2967" s="12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5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5">
        <f t="shared" si="230"/>
        <v>101</v>
      </c>
      <c r="P2969">
        <f t="shared" si="231"/>
        <v>18.27</v>
      </c>
      <c r="Q2969" s="12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5">
        <f t="shared" si="230"/>
        <v>10</v>
      </c>
      <c r="P2970">
        <f t="shared" si="231"/>
        <v>100.5</v>
      </c>
      <c r="Q2970" s="12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5">
        <f t="shared" si="230"/>
        <v>20</v>
      </c>
      <c r="P2971">
        <f t="shared" si="231"/>
        <v>100</v>
      </c>
      <c r="Q2971" s="12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5">
        <f t="shared" si="230"/>
        <v>3</v>
      </c>
      <c r="P2972">
        <f t="shared" si="231"/>
        <v>200</v>
      </c>
      <c r="Q2972" s="1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5">
        <f t="shared" si="230"/>
        <v>10</v>
      </c>
      <c r="P2973">
        <f t="shared" si="231"/>
        <v>40</v>
      </c>
      <c r="Q2973" s="12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5">
        <f t="shared" si="230"/>
        <v>100</v>
      </c>
      <c r="P2974">
        <f t="shared" si="231"/>
        <v>40</v>
      </c>
      <c r="Q2974" s="12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5">
        <f t="shared" si="230"/>
        <v>0</v>
      </c>
      <c r="P2975">
        <f t="shared" si="231"/>
        <v>100</v>
      </c>
      <c r="Q2975" s="12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5">
        <f t="shared" si="230"/>
        <v>3</v>
      </c>
      <c r="P2976">
        <f t="shared" si="231"/>
        <v>200</v>
      </c>
      <c r="Q2976" s="12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5">
        <f t="shared" si="230"/>
        <v>100</v>
      </c>
      <c r="P2977">
        <f t="shared" si="231"/>
        <v>22.22</v>
      </c>
      <c r="Q2977" s="12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5">
        <f t="shared" si="230"/>
        <v>1</v>
      </c>
      <c r="P2978">
        <f t="shared" si="231"/>
        <v>100</v>
      </c>
      <c r="Q2978" s="12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5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5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5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5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5">
        <f t="shared" si="230"/>
        <v>130</v>
      </c>
      <c r="P2983">
        <f t="shared" si="231"/>
        <v>16.25</v>
      </c>
      <c r="Q2983" s="12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5">
        <f t="shared" si="230"/>
        <v>3</v>
      </c>
      <c r="P2984">
        <f t="shared" si="231"/>
        <v>39</v>
      </c>
      <c r="Q2984" s="12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5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5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5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5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5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5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5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5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5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5">
        <f t="shared" si="230"/>
        <v>40</v>
      </c>
      <c r="P2994">
        <f t="shared" si="231"/>
        <v>25.71</v>
      </c>
      <c r="Q2994" s="12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5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5">
        <f t="shared" si="230"/>
        <v>120</v>
      </c>
      <c r="P2996">
        <f t="shared" si="231"/>
        <v>22.5</v>
      </c>
      <c r="Q2996" s="12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5">
        <f t="shared" si="230"/>
        <v>3</v>
      </c>
      <c r="P2997">
        <f t="shared" si="231"/>
        <v>30</v>
      </c>
      <c r="Q2997" s="12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5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5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5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5">
        <f t="shared" si="230"/>
        <v>4</v>
      </c>
      <c r="P3001">
        <f t="shared" si="231"/>
        <v>59</v>
      </c>
      <c r="Q3001" s="12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5">
        <f t="shared" si="230"/>
        <v>1</v>
      </c>
      <c r="P3002">
        <f t="shared" si="231"/>
        <v>35.4</v>
      </c>
      <c r="Q3002" s="1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5">
        <f t="shared" si="230"/>
        <v>1</v>
      </c>
      <c r="P3003">
        <f t="shared" si="231"/>
        <v>35</v>
      </c>
      <c r="Q3003" s="12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5">
        <f t="shared" si="230"/>
        <v>0</v>
      </c>
      <c r="P3004">
        <f t="shared" si="231"/>
        <v>87.5</v>
      </c>
      <c r="Q3004" s="12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5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5">
        <f t="shared" si="230"/>
        <v>2</v>
      </c>
      <c r="P3006">
        <f t="shared" si="231"/>
        <v>34</v>
      </c>
      <c r="Q3006" s="12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5">
        <f t="shared" si="230"/>
        <v>0</v>
      </c>
      <c r="P3007">
        <f t="shared" si="231"/>
        <v>42.5</v>
      </c>
      <c r="Q3007" s="12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5">
        <f t="shared" si="230"/>
        <v>34</v>
      </c>
      <c r="P3008">
        <f t="shared" si="231"/>
        <v>28.33</v>
      </c>
      <c r="Q3008" s="12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5">
        <f t="shared" si="230"/>
        <v>11</v>
      </c>
      <c r="P3009">
        <f t="shared" si="231"/>
        <v>42.5</v>
      </c>
      <c r="Q3009" s="12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5">
        <f t="shared" ref="O3010:O3073" si="235">ROUND(E3010/D3010*100,0)</f>
        <v>20</v>
      </c>
      <c r="P3010">
        <f t="shared" si="231"/>
        <v>34</v>
      </c>
      <c r="Q3010" s="12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5">
        <f t="shared" si="235"/>
        <v>41</v>
      </c>
      <c r="P3011">
        <f t="shared" ref="P3011:P3074" si="236">ROUND(E3011/L3011,2)</f>
        <v>23.57</v>
      </c>
      <c r="Q3011" s="12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5">
        <f t="shared" si="235"/>
        <v>17</v>
      </c>
      <c r="P3012">
        <f t="shared" si="236"/>
        <v>27.5</v>
      </c>
      <c r="Q3012" s="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5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5">
        <f t="shared" si="235"/>
        <v>3</v>
      </c>
      <c r="P3014">
        <f t="shared" si="236"/>
        <v>40</v>
      </c>
      <c r="Q3014" s="12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5">
        <f t="shared" si="235"/>
        <v>3</v>
      </c>
      <c r="P3015">
        <f t="shared" si="236"/>
        <v>32</v>
      </c>
      <c r="Q3015" s="12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5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5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5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5">
        <f t="shared" si="235"/>
        <v>100</v>
      </c>
      <c r="P3019">
        <f t="shared" si="236"/>
        <v>21.86</v>
      </c>
      <c r="Q3019" s="12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5">
        <f t="shared" si="235"/>
        <v>15</v>
      </c>
      <c r="P3020">
        <f t="shared" si="236"/>
        <v>38.25</v>
      </c>
      <c r="Q3020" s="12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5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5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5">
        <f t="shared" si="235"/>
        <v>2</v>
      </c>
      <c r="P3023">
        <f t="shared" si="236"/>
        <v>50.33</v>
      </c>
      <c r="Q3023" s="12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5">
        <f t="shared" si="235"/>
        <v>1</v>
      </c>
      <c r="P3024">
        <f t="shared" si="236"/>
        <v>50.33</v>
      </c>
      <c r="Q3024" s="12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5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5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5">
        <f t="shared" si="235"/>
        <v>3</v>
      </c>
      <c r="P3027">
        <f t="shared" si="236"/>
        <v>30</v>
      </c>
      <c r="Q3027" s="12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5">
        <f t="shared" si="235"/>
        <v>2</v>
      </c>
      <c r="P3028">
        <f t="shared" si="236"/>
        <v>50</v>
      </c>
      <c r="Q3028" s="12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5">
        <f t="shared" si="235"/>
        <v>8</v>
      </c>
      <c r="P3029">
        <f t="shared" si="236"/>
        <v>50</v>
      </c>
      <c r="Q3029" s="12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5">
        <f t="shared" si="235"/>
        <v>3</v>
      </c>
      <c r="P3030">
        <f t="shared" si="236"/>
        <v>75</v>
      </c>
      <c r="Q3030" s="12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5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5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5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5">
        <f t="shared" si="235"/>
        <v>3</v>
      </c>
      <c r="P3034">
        <f t="shared" si="236"/>
        <v>48.33</v>
      </c>
      <c r="Q3034" s="12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5">
        <f t="shared" si="235"/>
        <v>2</v>
      </c>
      <c r="P3035">
        <f t="shared" si="236"/>
        <v>72.5</v>
      </c>
      <c r="Q3035" s="12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5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5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5">
        <f t="shared" si="235"/>
        <v>18</v>
      </c>
      <c r="P3038">
        <f t="shared" si="236"/>
        <v>28.2</v>
      </c>
      <c r="Q3038" s="12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5">
        <f t="shared" si="235"/>
        <v>14</v>
      </c>
      <c r="P3039">
        <f t="shared" si="236"/>
        <v>20.14</v>
      </c>
      <c r="Q3039" s="12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5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5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5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5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5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5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5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5">
        <f t="shared" si="235"/>
        <v>5</v>
      </c>
      <c r="P3047">
        <f t="shared" si="236"/>
        <v>27</v>
      </c>
      <c r="Q3047" s="12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5">
        <f t="shared" si="235"/>
        <v>0</v>
      </c>
      <c r="P3048">
        <f t="shared" si="236"/>
        <v>33.75</v>
      </c>
      <c r="Q3048" s="12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5">
        <f t="shared" si="235"/>
        <v>5</v>
      </c>
      <c r="P3049">
        <f t="shared" si="236"/>
        <v>45</v>
      </c>
      <c r="Q3049" s="12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5">
        <f t="shared" si="235"/>
        <v>1</v>
      </c>
      <c r="P3050">
        <f t="shared" si="236"/>
        <v>15</v>
      </c>
      <c r="Q3050" s="12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5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5">
        <f t="shared" si="235"/>
        <v>4</v>
      </c>
      <c r="P3052">
        <f t="shared" si="236"/>
        <v>44</v>
      </c>
      <c r="Q3052" s="1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5">
        <f t="shared" si="235"/>
        <v>0</v>
      </c>
      <c r="P3053">
        <f t="shared" si="236"/>
        <v>44</v>
      </c>
      <c r="Q3053" s="12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5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5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5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5">
        <f t="shared" si="235"/>
        <v>13</v>
      </c>
      <c r="P3057">
        <f t="shared" si="236"/>
        <v>65</v>
      </c>
      <c r="Q3057" s="12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5">
        <f t="shared" si="235"/>
        <v>26</v>
      </c>
      <c r="P3058">
        <f t="shared" si="236"/>
        <v>13</v>
      </c>
      <c r="Q3058" s="12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5">
        <f t="shared" si="235"/>
        <v>33</v>
      </c>
      <c r="P3059">
        <f t="shared" si="236"/>
        <v>26</v>
      </c>
      <c r="Q3059" s="12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5">
        <f t="shared" si="235"/>
        <v>65</v>
      </c>
      <c r="P3060">
        <f t="shared" si="236"/>
        <v>14.44</v>
      </c>
      <c r="Q3060" s="12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5">
        <f t="shared" si="235"/>
        <v>9</v>
      </c>
      <c r="P3061">
        <f t="shared" si="236"/>
        <v>32.5</v>
      </c>
      <c r="Q3061" s="12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5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5">
        <f t="shared" si="235"/>
        <v>13</v>
      </c>
      <c r="P3063">
        <f t="shared" si="236"/>
        <v>10.67</v>
      </c>
      <c r="Q3063" s="12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5">
        <f t="shared" si="235"/>
        <v>0</v>
      </c>
      <c r="P3064">
        <f t="shared" si="236"/>
        <v>12.8</v>
      </c>
      <c r="Q3064" s="12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5">
        <f t="shared" si="235"/>
        <v>1</v>
      </c>
      <c r="P3065">
        <f t="shared" si="236"/>
        <v>25.2</v>
      </c>
      <c r="Q3065" s="12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5">
        <f t="shared" si="235"/>
        <v>0</v>
      </c>
      <c r="P3066">
        <f t="shared" si="236"/>
        <v>42</v>
      </c>
      <c r="Q3066" s="12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5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5">
        <f t="shared" si="235"/>
        <v>5</v>
      </c>
      <c r="P3068">
        <f t="shared" si="236"/>
        <v>62.5</v>
      </c>
      <c r="Q3068" s="12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5">
        <f t="shared" si="235"/>
        <v>4</v>
      </c>
      <c r="P3069">
        <f t="shared" si="236"/>
        <v>31.25</v>
      </c>
      <c r="Q3069" s="12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5">
        <f t="shared" si="235"/>
        <v>0</v>
      </c>
      <c r="P3070">
        <f t="shared" si="236"/>
        <v>31.25</v>
      </c>
      <c r="Q3070" s="12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5">
        <f t="shared" si="235"/>
        <v>5</v>
      </c>
      <c r="P3071">
        <f t="shared" si="236"/>
        <v>41.67</v>
      </c>
      <c r="Q3071" s="12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5">
        <f t="shared" si="235"/>
        <v>1</v>
      </c>
      <c r="P3072">
        <f t="shared" si="236"/>
        <v>62.5</v>
      </c>
      <c r="Q3072" s="1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5">
        <f t="shared" si="235"/>
        <v>1</v>
      </c>
      <c r="P3073">
        <f t="shared" si="236"/>
        <v>62.5</v>
      </c>
      <c r="Q3073" s="12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5">
        <f t="shared" ref="O3074:O3137" si="240">ROUND(E3074/D3074*100,0)</f>
        <v>1</v>
      </c>
      <c r="P3074">
        <f t="shared" si="236"/>
        <v>62.5</v>
      </c>
      <c r="Q3074" s="12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5">
        <f t="shared" si="240"/>
        <v>1</v>
      </c>
      <c r="P3075">
        <f t="shared" ref="P3075:P3138" si="241">ROUND(E3075/L3075,2)</f>
        <v>62.5</v>
      </c>
      <c r="Q3075" s="12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5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5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5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5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5">
        <f t="shared" si="240"/>
        <v>6</v>
      </c>
      <c r="P3080">
        <f t="shared" si="241"/>
        <v>60</v>
      </c>
      <c r="Q3080" s="12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5">
        <f t="shared" si="240"/>
        <v>48</v>
      </c>
      <c r="P3081">
        <f t="shared" si="241"/>
        <v>30</v>
      </c>
      <c r="Q3081" s="12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5">
        <f t="shared" si="240"/>
        <v>29</v>
      </c>
      <c r="P3082">
        <f t="shared" si="241"/>
        <v>60</v>
      </c>
      <c r="Q3082" s="1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5">
        <f t="shared" si="240"/>
        <v>0</v>
      </c>
      <c r="P3083">
        <f t="shared" si="241"/>
        <v>60</v>
      </c>
      <c r="Q3083" s="12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5">
        <f t="shared" si="240"/>
        <v>171</v>
      </c>
      <c r="P3084">
        <f t="shared" si="241"/>
        <v>8.57</v>
      </c>
      <c r="Q3084" s="12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5">
        <f t="shared" si="240"/>
        <v>0</v>
      </c>
      <c r="P3085">
        <f t="shared" si="241"/>
        <v>40</v>
      </c>
      <c r="Q3085" s="12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5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5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5">
        <f t="shared" si="240"/>
        <v>12</v>
      </c>
      <c r="P3088">
        <f t="shared" si="241"/>
        <v>19.329999999999998</v>
      </c>
      <c r="Q3088" s="12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240"/>
        <v>58</v>
      </c>
      <c r="P3089">
        <f t="shared" si="241"/>
        <v>58</v>
      </c>
      <c r="Q3089" s="12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5">
        <f t="shared" si="240"/>
        <v>3</v>
      </c>
      <c r="P3090">
        <f t="shared" si="241"/>
        <v>29</v>
      </c>
      <c r="Q3090" s="12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5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5">
        <f t="shared" si="240"/>
        <v>23</v>
      </c>
      <c r="P3092">
        <f t="shared" si="241"/>
        <v>16.43</v>
      </c>
      <c r="Q3092" s="1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5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5">
        <f t="shared" si="240"/>
        <v>2</v>
      </c>
      <c r="P3094">
        <f t="shared" si="241"/>
        <v>23</v>
      </c>
      <c r="Q3094" s="12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5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5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5">
        <f t="shared" si="240"/>
        <v>3</v>
      </c>
      <c r="P3097">
        <f t="shared" si="241"/>
        <v>15.71</v>
      </c>
      <c r="Q3097" s="12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5">
        <f t="shared" si="240"/>
        <v>11</v>
      </c>
      <c r="P3098">
        <f t="shared" si="241"/>
        <v>55</v>
      </c>
      <c r="Q3098" s="12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5">
        <f t="shared" si="240"/>
        <v>1</v>
      </c>
      <c r="P3099">
        <f t="shared" si="241"/>
        <v>55</v>
      </c>
      <c r="Q3099" s="12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5">
        <f t="shared" si="240"/>
        <v>0</v>
      </c>
      <c r="P3100">
        <f t="shared" si="241"/>
        <v>36.67</v>
      </c>
      <c r="Q3100" s="12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5">
        <f t="shared" si="240"/>
        <v>2</v>
      </c>
      <c r="P3101">
        <f t="shared" si="241"/>
        <v>18.329999999999998</v>
      </c>
      <c r="Q3101" s="12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5">
        <f t="shared" si="240"/>
        <v>2</v>
      </c>
      <c r="P3102">
        <f t="shared" si="241"/>
        <v>27.5</v>
      </c>
      <c r="Q3102" s="1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5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5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5">
        <f t="shared" si="240"/>
        <v>1</v>
      </c>
      <c r="P3105">
        <f t="shared" si="241"/>
        <v>108</v>
      </c>
      <c r="Q3105" s="12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5">
        <f t="shared" si="240"/>
        <v>1</v>
      </c>
      <c r="P3106">
        <f t="shared" si="241"/>
        <v>15.43</v>
      </c>
      <c r="Q3106" s="12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5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5">
        <f t="shared" si="240"/>
        <v>0</v>
      </c>
      <c r="P3108">
        <f t="shared" si="241"/>
        <v>53</v>
      </c>
      <c r="Q3108" s="12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5">
        <f t="shared" si="240"/>
        <v>1</v>
      </c>
      <c r="P3109">
        <f t="shared" si="241"/>
        <v>26.5</v>
      </c>
      <c r="Q3109" s="12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5">
        <f t="shared" si="240"/>
        <v>1</v>
      </c>
      <c r="P3110">
        <f t="shared" si="241"/>
        <v>35.33</v>
      </c>
      <c r="Q3110" s="12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5">
        <f t="shared" si="240"/>
        <v>0</v>
      </c>
      <c r="P3111">
        <f t="shared" si="241"/>
        <v>26.5</v>
      </c>
      <c r="Q3111" s="12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5">
        <f t="shared" si="240"/>
        <v>424</v>
      </c>
      <c r="P3112">
        <f t="shared" si="241"/>
        <v>21.2</v>
      </c>
      <c r="Q3112" s="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5">
        <f t="shared" si="240"/>
        <v>1</v>
      </c>
      <c r="P3113">
        <f t="shared" si="241"/>
        <v>17.670000000000002</v>
      </c>
      <c r="Q3113" s="12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5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5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5">
        <f t="shared" si="240"/>
        <v>2</v>
      </c>
      <c r="P3116">
        <f t="shared" si="241"/>
        <v>17.5</v>
      </c>
      <c r="Q3116" s="12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5">
        <f t="shared" si="240"/>
        <v>11</v>
      </c>
      <c r="P3117">
        <f t="shared" si="241"/>
        <v>52.5</v>
      </c>
      <c r="Q3117" s="12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5">
        <f t="shared" si="240"/>
        <v>0</v>
      </c>
      <c r="P3118">
        <f t="shared" si="241"/>
        <v>52.5</v>
      </c>
      <c r="Q3118" s="12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5">
        <f t="shared" si="240"/>
        <v>1</v>
      </c>
      <c r="P3119">
        <f t="shared" si="241"/>
        <v>52.5</v>
      </c>
      <c r="Q3119" s="12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5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5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5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5">
        <f t="shared" si="240"/>
        <v>144</v>
      </c>
      <c r="P3123">
        <f t="shared" si="241"/>
        <v>50.5</v>
      </c>
      <c r="Q3123" s="12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5">
        <f t="shared" si="240"/>
        <v>2</v>
      </c>
      <c r="P3124">
        <f t="shared" si="241"/>
        <v>50.5</v>
      </c>
      <c r="Q3124" s="12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5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5">
        <f t="shared" si="240"/>
        <v>3</v>
      </c>
      <c r="P3126">
        <f t="shared" si="241"/>
        <v>50.5</v>
      </c>
      <c r="Q3126" s="12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5">
        <f t="shared" si="240"/>
        <v>2</v>
      </c>
      <c r="P3127">
        <f t="shared" si="241"/>
        <v>100</v>
      </c>
      <c r="Q3127" s="12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5">
        <f t="shared" si="240"/>
        <v>2</v>
      </c>
      <c r="P3128">
        <f t="shared" si="241"/>
        <v>100</v>
      </c>
      <c r="Q3128" s="12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5">
        <f t="shared" si="240"/>
        <v>1</v>
      </c>
      <c r="P3129">
        <f t="shared" si="241"/>
        <v>100</v>
      </c>
      <c r="Q3129" s="12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5">
        <f t="shared" si="240"/>
        <v>3</v>
      </c>
      <c r="P3130">
        <f t="shared" si="241"/>
        <v>10</v>
      </c>
      <c r="Q3130" s="12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5">
        <f t="shared" si="240"/>
        <v>0</v>
      </c>
      <c r="P3131">
        <f t="shared" si="241"/>
        <v>100</v>
      </c>
      <c r="Q3131" s="12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5">
        <f t="shared" si="240"/>
        <v>0</v>
      </c>
      <c r="P3132">
        <f t="shared" si="241"/>
        <v>50</v>
      </c>
      <c r="Q3132" s="1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5">
        <f t="shared" si="240"/>
        <v>4</v>
      </c>
      <c r="P3133">
        <f t="shared" si="241"/>
        <v>33.33</v>
      </c>
      <c r="Q3133" s="12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40"/>
        <v>0</v>
      </c>
      <c r="P3134">
        <f t="shared" si="241"/>
        <v>100</v>
      </c>
      <c r="Q3134" s="12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5">
        <f t="shared" si="240"/>
        <v>5</v>
      </c>
      <c r="P3135">
        <f t="shared" si="241"/>
        <v>100</v>
      </c>
      <c r="Q3135" s="12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5">
        <f t="shared" si="240"/>
        <v>0</v>
      </c>
      <c r="P3136">
        <f t="shared" si="241"/>
        <v>100</v>
      </c>
      <c r="Q3136" s="12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5">
        <f t="shared" si="240"/>
        <v>8</v>
      </c>
      <c r="P3137">
        <f t="shared" si="241"/>
        <v>100</v>
      </c>
      <c r="Q3137" s="12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5">
        <f t="shared" ref="O3138:O3201" si="245">ROUND(E3138/D3138*100,0)</f>
        <v>4</v>
      </c>
      <c r="P3138">
        <f t="shared" si="241"/>
        <v>100</v>
      </c>
      <c r="Q3138" s="12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5">
        <f t="shared" si="245"/>
        <v>3</v>
      </c>
      <c r="P3139">
        <f t="shared" ref="P3139:P3202" si="246">ROUND(E3139/L3139,2)</f>
        <v>100</v>
      </c>
      <c r="Q3139" s="12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5">
        <f t="shared" si="245"/>
        <v>0</v>
      </c>
      <c r="P3140">
        <f t="shared" si="246"/>
        <v>50</v>
      </c>
      <c r="Q3140" s="12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5">
        <f t="shared" si="245"/>
        <v>1</v>
      </c>
      <c r="P3141">
        <f t="shared" si="246"/>
        <v>100</v>
      </c>
      <c r="Q3141" s="12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5">
        <f t="shared" si="245"/>
        <v>2</v>
      </c>
      <c r="P3142">
        <f t="shared" si="246"/>
        <v>25</v>
      </c>
      <c r="Q3142" s="1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5">
        <f t="shared" si="245"/>
        <v>1</v>
      </c>
      <c r="P3143">
        <f t="shared" si="246"/>
        <v>100</v>
      </c>
      <c r="Q3143" s="12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5">
        <f t="shared" si="245"/>
        <v>100</v>
      </c>
      <c r="P3144">
        <f t="shared" si="246"/>
        <v>20</v>
      </c>
      <c r="Q3144" s="12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5">
        <f t="shared" si="245"/>
        <v>20</v>
      </c>
      <c r="P3145">
        <f t="shared" si="246"/>
        <v>100</v>
      </c>
      <c r="Q3145" s="12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5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5">
        <f t="shared" si="245"/>
        <v>2</v>
      </c>
      <c r="P3147">
        <f t="shared" si="246"/>
        <v>25</v>
      </c>
      <c r="Q3147" s="12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5">
        <f t="shared" si="245"/>
        <v>5</v>
      </c>
      <c r="P3148">
        <f t="shared" si="246"/>
        <v>100</v>
      </c>
      <c r="Q3148" s="12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5">
        <f t="shared" si="245"/>
        <v>20</v>
      </c>
      <c r="P3149">
        <f t="shared" si="246"/>
        <v>100</v>
      </c>
      <c r="Q3149" s="12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5">
        <f t="shared" si="245"/>
        <v>17</v>
      </c>
      <c r="P3150">
        <f t="shared" si="246"/>
        <v>33.33</v>
      </c>
      <c r="Q3150" s="12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5">
        <f t="shared" si="245"/>
        <v>10</v>
      </c>
      <c r="P3151">
        <f t="shared" si="246"/>
        <v>16.670000000000002</v>
      </c>
      <c r="Q3151" s="12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5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5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5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5">
        <f t="shared" si="245"/>
        <v>6</v>
      </c>
      <c r="P3155">
        <f t="shared" si="246"/>
        <v>9.5</v>
      </c>
      <c r="Q3155" s="12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5">
        <f t="shared" si="245"/>
        <v>3</v>
      </c>
      <c r="P3156">
        <f t="shared" si="246"/>
        <v>23.75</v>
      </c>
      <c r="Q3156" s="12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5">
        <f t="shared" si="245"/>
        <v>4</v>
      </c>
      <c r="P3157">
        <f t="shared" si="246"/>
        <v>23.5</v>
      </c>
      <c r="Q3157" s="12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5">
        <f t="shared" si="245"/>
        <v>3</v>
      </c>
      <c r="P3158">
        <f t="shared" si="246"/>
        <v>15.67</v>
      </c>
      <c r="Q3158" s="12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5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5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5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5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5">
        <f t="shared" si="245"/>
        <v>1</v>
      </c>
      <c r="P3163">
        <f t="shared" si="246"/>
        <v>22.5</v>
      </c>
      <c r="Q3163" s="12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5">
        <f t="shared" si="245"/>
        <v>5</v>
      </c>
      <c r="P3164">
        <f t="shared" si="246"/>
        <v>18</v>
      </c>
      <c r="Q3164" s="12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5">
        <f t="shared" si="245"/>
        <v>0</v>
      </c>
      <c r="P3165">
        <f t="shared" si="246"/>
        <v>30</v>
      </c>
      <c r="Q3165" s="12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5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5">
        <f t="shared" si="245"/>
        <v>0</v>
      </c>
      <c r="P3167">
        <f t="shared" si="246"/>
        <v>30</v>
      </c>
      <c r="Q3167" s="12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5">
        <f t="shared" si="245"/>
        <v>2</v>
      </c>
      <c r="P3168">
        <f t="shared" si="246"/>
        <v>30</v>
      </c>
      <c r="Q3168" s="12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5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5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5">
        <f t="shared" si="245"/>
        <v>1</v>
      </c>
      <c r="P3171">
        <f t="shared" si="246"/>
        <v>42.5</v>
      </c>
      <c r="Q3171" s="12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5">
        <f t="shared" si="245"/>
        <v>5</v>
      </c>
      <c r="P3172">
        <f t="shared" si="246"/>
        <v>21.25</v>
      </c>
      <c r="Q3172" s="1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5">
        <f t="shared" si="245"/>
        <v>0</v>
      </c>
      <c r="P3173">
        <f t="shared" si="246"/>
        <v>21.25</v>
      </c>
      <c r="Q3173" s="12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5">
        <f t="shared" si="245"/>
        <v>0</v>
      </c>
      <c r="P3174">
        <f t="shared" si="246"/>
        <v>21.25</v>
      </c>
      <c r="Q3174" s="12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5">
        <f t="shared" si="245"/>
        <v>1</v>
      </c>
      <c r="P3175">
        <f t="shared" si="246"/>
        <v>5.31</v>
      </c>
      <c r="Q3175" s="12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5">
        <f t="shared" si="245"/>
        <v>3</v>
      </c>
      <c r="P3176">
        <f t="shared" si="246"/>
        <v>21.25</v>
      </c>
      <c r="Q3176" s="12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5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5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5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5">
        <f t="shared" si="245"/>
        <v>1</v>
      </c>
      <c r="P3180">
        <f t="shared" si="246"/>
        <v>16.399999999999999</v>
      </c>
      <c r="Q3180" s="12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5">
        <f t="shared" si="245"/>
        <v>0</v>
      </c>
      <c r="P3181">
        <f t="shared" si="246"/>
        <v>20.5</v>
      </c>
      <c r="Q3181" s="12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5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5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5">
        <f t="shared" si="245"/>
        <v>1</v>
      </c>
      <c r="P3184">
        <f t="shared" si="246"/>
        <v>20</v>
      </c>
      <c r="Q3184" s="12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5">
        <f t="shared" si="245"/>
        <v>1</v>
      </c>
      <c r="P3185">
        <f t="shared" si="246"/>
        <v>20</v>
      </c>
      <c r="Q3185" s="12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5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5">
        <f t="shared" si="245"/>
        <v>32</v>
      </c>
      <c r="P3187">
        <f t="shared" si="246"/>
        <v>26.67</v>
      </c>
      <c r="Q3187" s="12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5">
        <f t="shared" si="245"/>
        <v>11</v>
      </c>
      <c r="P3188">
        <f t="shared" si="246"/>
        <v>40</v>
      </c>
      <c r="Q3188" s="12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5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5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5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5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5">
        <f t="shared" si="245"/>
        <v>0</v>
      </c>
      <c r="P3193">
        <f t="shared" si="246"/>
        <v>75</v>
      </c>
      <c r="Q3193" s="12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5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5">
        <f t="shared" si="245"/>
        <v>0</v>
      </c>
      <c r="P3195">
        <f t="shared" si="246"/>
        <v>25</v>
      </c>
      <c r="Q3195" s="12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5">
        <f t="shared" si="245"/>
        <v>2</v>
      </c>
      <c r="P3196">
        <f t="shared" si="246"/>
        <v>25</v>
      </c>
      <c r="Q3196" s="12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5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5">
        <f t="shared" si="245"/>
        <v>3</v>
      </c>
      <c r="P3198">
        <f t="shared" si="246"/>
        <v>37.5</v>
      </c>
      <c r="Q3198" s="12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5">
        <f t="shared" si="245"/>
        <v>0</v>
      </c>
      <c r="P3199">
        <f t="shared" si="246"/>
        <v>37.5</v>
      </c>
      <c r="Q3199" s="12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5">
        <f t="shared" si="245"/>
        <v>1</v>
      </c>
      <c r="P3200">
        <f t="shared" si="246"/>
        <v>25</v>
      </c>
      <c r="Q3200" s="12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5">
        <f t="shared" si="245"/>
        <v>150</v>
      </c>
      <c r="P3201">
        <f t="shared" si="246"/>
        <v>25</v>
      </c>
      <c r="Q3201" s="12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5">
        <f t="shared" ref="O3202:O3265" si="250">ROUND(E3202/D3202*100,0)</f>
        <v>5</v>
      </c>
      <c r="P3202">
        <f t="shared" si="246"/>
        <v>18.75</v>
      </c>
      <c r="Q3202" s="1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5">
        <f t="shared" si="250"/>
        <v>0</v>
      </c>
      <c r="P3203">
        <f t="shared" ref="P3203:P3266" si="251">ROUND(E3203/L3203,2)</f>
        <v>37.5</v>
      </c>
      <c r="Q3203" s="12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5">
        <f t="shared" si="250"/>
        <v>4</v>
      </c>
      <c r="P3204">
        <f t="shared" si="251"/>
        <v>25</v>
      </c>
      <c r="Q3204" s="12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5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5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5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5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5">
        <f t="shared" si="250"/>
        <v>0</v>
      </c>
      <c r="P3209">
        <f t="shared" si="251"/>
        <v>23.67</v>
      </c>
      <c r="Q3209" s="12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5">
        <f t="shared" si="250"/>
        <v>0</v>
      </c>
      <c r="P3210">
        <f t="shared" si="251"/>
        <v>23.67</v>
      </c>
      <c r="Q3210" s="12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5">
        <f t="shared" si="250"/>
        <v>14</v>
      </c>
      <c r="P3211">
        <f t="shared" si="251"/>
        <v>11.67</v>
      </c>
      <c r="Q3211" s="12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5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5">
        <f t="shared" si="250"/>
        <v>3</v>
      </c>
      <c r="P3213">
        <f t="shared" si="251"/>
        <v>35</v>
      </c>
      <c r="Q3213" s="12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5">
        <f t="shared" si="250"/>
        <v>1</v>
      </c>
      <c r="P3214">
        <f t="shared" si="251"/>
        <v>35</v>
      </c>
      <c r="Q3214" s="12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5">
        <f t="shared" si="250"/>
        <v>1</v>
      </c>
      <c r="P3215">
        <f t="shared" si="251"/>
        <v>17.5</v>
      </c>
      <c r="Q3215" s="12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5">
        <f t="shared" si="250"/>
        <v>0</v>
      </c>
      <c r="P3216">
        <f t="shared" si="251"/>
        <v>23.33</v>
      </c>
      <c r="Q3216" s="12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5">
        <f t="shared" si="250"/>
        <v>140</v>
      </c>
      <c r="P3217">
        <f t="shared" si="251"/>
        <v>23.33</v>
      </c>
      <c r="Q3217" s="12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5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5">
        <f t="shared" si="250"/>
        <v>14</v>
      </c>
      <c r="P3219">
        <f t="shared" si="251"/>
        <v>10</v>
      </c>
      <c r="Q3219" s="12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5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5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5">
        <f t="shared" si="250"/>
        <v>3</v>
      </c>
      <c r="P3222">
        <f t="shared" si="251"/>
        <v>8.5</v>
      </c>
      <c r="Q3222" s="1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5">
        <f t="shared" si="250"/>
        <v>0</v>
      </c>
      <c r="P3223">
        <f t="shared" si="251"/>
        <v>34</v>
      </c>
      <c r="Q3223" s="12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5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5">
        <f t="shared" si="250"/>
        <v>1</v>
      </c>
      <c r="P3225">
        <f t="shared" si="251"/>
        <v>32.5</v>
      </c>
      <c r="Q3225" s="12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5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5">
        <f t="shared" si="250"/>
        <v>2</v>
      </c>
      <c r="P3227">
        <f t="shared" si="251"/>
        <v>13</v>
      </c>
      <c r="Q3227" s="12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5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5">
        <f t="shared" si="250"/>
        <v>0</v>
      </c>
      <c r="P3229">
        <f t="shared" si="251"/>
        <v>16.25</v>
      </c>
      <c r="Q3229" s="12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5">
        <f t="shared" si="250"/>
        <v>6500</v>
      </c>
      <c r="P3230">
        <f t="shared" si="251"/>
        <v>21.67</v>
      </c>
      <c r="Q3230" s="12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5">
        <f t="shared" si="250"/>
        <v>9</v>
      </c>
      <c r="P3231">
        <f t="shared" si="251"/>
        <v>16.25</v>
      </c>
      <c r="Q3231" s="12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5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5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5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5">
        <f t="shared" si="250"/>
        <v>1</v>
      </c>
      <c r="P3235">
        <f t="shared" si="251"/>
        <v>20.329999999999998</v>
      </c>
      <c r="Q3235" s="12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5">
        <f t="shared" si="250"/>
        <v>0</v>
      </c>
      <c r="P3236">
        <f t="shared" si="251"/>
        <v>30.5</v>
      </c>
      <c r="Q3236" s="12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5">
        <f t="shared" si="250"/>
        <v>0</v>
      </c>
      <c r="P3237">
        <f t="shared" si="251"/>
        <v>30.5</v>
      </c>
      <c r="Q3237" s="12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5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5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5">
        <f t="shared" si="250"/>
        <v>3</v>
      </c>
      <c r="P3240">
        <f t="shared" si="251"/>
        <v>20</v>
      </c>
      <c r="Q3240" s="12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5">
        <f t="shared" si="250"/>
        <v>9</v>
      </c>
      <c r="P3241">
        <f t="shared" si="251"/>
        <v>60</v>
      </c>
      <c r="Q3241" s="12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5">
        <f t="shared" si="250"/>
        <v>9</v>
      </c>
      <c r="P3242">
        <f t="shared" si="251"/>
        <v>30</v>
      </c>
      <c r="Q3242" s="1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5">
        <f t="shared" si="250"/>
        <v>1</v>
      </c>
      <c r="P3243">
        <f t="shared" si="251"/>
        <v>20</v>
      </c>
      <c r="Q3243" s="12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5">
        <f t="shared" si="250"/>
        <v>6</v>
      </c>
      <c r="P3244">
        <f t="shared" si="251"/>
        <v>15</v>
      </c>
      <c r="Q3244" s="12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5">
        <f t="shared" si="250"/>
        <v>2</v>
      </c>
      <c r="P3245">
        <f t="shared" si="251"/>
        <v>15</v>
      </c>
      <c r="Q3245" s="12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5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5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5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5">
        <f t="shared" si="250"/>
        <v>1</v>
      </c>
      <c r="P3249">
        <f t="shared" si="251"/>
        <v>14</v>
      </c>
      <c r="Q3249" s="12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5">
        <f t="shared" si="250"/>
        <v>1</v>
      </c>
      <c r="P3250">
        <f t="shared" si="251"/>
        <v>18.670000000000002</v>
      </c>
      <c r="Q3250" s="12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5">
        <f t="shared" si="250"/>
        <v>0</v>
      </c>
      <c r="P3251">
        <f t="shared" si="251"/>
        <v>18.670000000000002</v>
      </c>
      <c r="Q3251" s="12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5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5">
        <f t="shared" si="250"/>
        <v>1</v>
      </c>
      <c r="P3253">
        <f t="shared" si="251"/>
        <v>27.5</v>
      </c>
      <c r="Q3253" s="12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5">
        <f t="shared" si="250"/>
        <v>1</v>
      </c>
      <c r="P3254">
        <f t="shared" si="251"/>
        <v>27.5</v>
      </c>
      <c r="Q3254" s="12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5">
        <f t="shared" si="250"/>
        <v>1</v>
      </c>
      <c r="P3255">
        <f t="shared" si="251"/>
        <v>27.5</v>
      </c>
      <c r="Q3255" s="12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5">
        <f t="shared" si="250"/>
        <v>0</v>
      </c>
      <c r="P3256">
        <f t="shared" si="251"/>
        <v>18.329999999999998</v>
      </c>
      <c r="Q3256" s="12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5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5">
        <f t="shared" si="250"/>
        <v>0</v>
      </c>
      <c r="P3258">
        <f t="shared" si="251"/>
        <v>18.329999999999998</v>
      </c>
      <c r="Q3258" s="12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5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5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5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5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5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5">
        <f t="shared" si="250"/>
        <v>0</v>
      </c>
      <c r="P3264">
        <f t="shared" si="251"/>
        <v>3.71</v>
      </c>
      <c r="Q3264" s="12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5">
        <f t="shared" si="250"/>
        <v>0</v>
      </c>
      <c r="P3265">
        <f t="shared" si="251"/>
        <v>26</v>
      </c>
      <c r="Q3265" s="12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5">
        <f t="shared" ref="O3266:O3329" si="255">ROUND(E3266/D3266*100,0)</f>
        <v>0</v>
      </c>
      <c r="P3266">
        <f t="shared" si="251"/>
        <v>52</v>
      </c>
      <c r="Q3266" s="12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5">
        <f t="shared" si="255"/>
        <v>3</v>
      </c>
      <c r="P3267">
        <f t="shared" ref="P3267:P3330" si="256">ROUND(E3267/L3267,2)</f>
        <v>25.5</v>
      </c>
      <c r="Q3267" s="12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5">
        <f t="shared" si="255"/>
        <v>1</v>
      </c>
      <c r="P3268">
        <f t="shared" si="256"/>
        <v>25.5</v>
      </c>
      <c r="Q3268" s="12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5">
        <f t="shared" si="255"/>
        <v>0</v>
      </c>
      <c r="P3269">
        <f t="shared" si="256"/>
        <v>12.75</v>
      </c>
      <c r="Q3269" s="12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5">
        <f t="shared" si="255"/>
        <v>1</v>
      </c>
      <c r="P3270">
        <f t="shared" si="256"/>
        <v>25.5</v>
      </c>
      <c r="Q3270" s="12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5">
        <f t="shared" si="255"/>
        <v>1</v>
      </c>
      <c r="P3271">
        <f t="shared" si="256"/>
        <v>17</v>
      </c>
      <c r="Q3271" s="12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5">
        <f t="shared" si="255"/>
        <v>3</v>
      </c>
      <c r="P3272">
        <f t="shared" si="256"/>
        <v>12.75</v>
      </c>
      <c r="Q3272" s="1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5">
        <f t="shared" si="255"/>
        <v>1</v>
      </c>
      <c r="P3273">
        <f t="shared" si="256"/>
        <v>25.5</v>
      </c>
      <c r="Q3273" s="12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5">
        <f t="shared" si="255"/>
        <v>0</v>
      </c>
      <c r="P3274">
        <f t="shared" si="256"/>
        <v>8.5</v>
      </c>
      <c r="Q3274" s="12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5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5">
        <f t="shared" si="255"/>
        <v>0</v>
      </c>
      <c r="P3276">
        <f t="shared" si="256"/>
        <v>50</v>
      </c>
      <c r="Q3276" s="12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5">
        <f t="shared" si="255"/>
        <v>0</v>
      </c>
      <c r="P3277">
        <f t="shared" si="256"/>
        <v>50</v>
      </c>
      <c r="Q3277" s="12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5">
        <f t="shared" si="255"/>
        <v>5</v>
      </c>
      <c r="P3278">
        <f t="shared" si="256"/>
        <v>50</v>
      </c>
      <c r="Q3278" s="12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5">
        <f t="shared" si="255"/>
        <v>0</v>
      </c>
      <c r="P3279">
        <f t="shared" si="256"/>
        <v>50</v>
      </c>
      <c r="Q3279" s="12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5">
        <f t="shared" si="255"/>
        <v>3</v>
      </c>
      <c r="P3280">
        <f t="shared" si="256"/>
        <v>16.670000000000002</v>
      </c>
      <c r="Q3280" s="12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5">
        <f t="shared" si="255"/>
        <v>0</v>
      </c>
      <c r="P3281">
        <f t="shared" si="256"/>
        <v>50</v>
      </c>
      <c r="Q3281" s="12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5">
        <f t="shared" si="255"/>
        <v>3</v>
      </c>
      <c r="P3282">
        <f t="shared" si="256"/>
        <v>50</v>
      </c>
      <c r="Q3282" s="1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5">
        <f t="shared" si="255"/>
        <v>0</v>
      </c>
      <c r="P3283">
        <f t="shared" si="256"/>
        <v>50</v>
      </c>
      <c r="Q3283" s="12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5">
        <f t="shared" si="255"/>
        <v>1</v>
      </c>
      <c r="P3284">
        <f t="shared" si="256"/>
        <v>25</v>
      </c>
      <c r="Q3284" s="12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5">
        <f t="shared" si="255"/>
        <v>1</v>
      </c>
      <c r="P3285">
        <f t="shared" si="256"/>
        <v>50</v>
      </c>
      <c r="Q3285" s="12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5">
        <f t="shared" si="255"/>
        <v>5</v>
      </c>
      <c r="P3286">
        <f t="shared" si="256"/>
        <v>50</v>
      </c>
      <c r="Q3286" s="12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5">
        <f t="shared" si="255"/>
        <v>1</v>
      </c>
      <c r="P3287">
        <f t="shared" si="256"/>
        <v>50</v>
      </c>
      <c r="Q3287" s="12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5">
        <f t="shared" si="255"/>
        <v>1</v>
      </c>
      <c r="P3288">
        <f t="shared" si="256"/>
        <v>25</v>
      </c>
      <c r="Q3288" s="12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5">
        <f t="shared" si="255"/>
        <v>0</v>
      </c>
      <c r="P3289">
        <f t="shared" si="256"/>
        <v>50</v>
      </c>
      <c r="Q3289" s="12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5">
        <f t="shared" si="255"/>
        <v>2</v>
      </c>
      <c r="P3290">
        <f t="shared" si="256"/>
        <v>50</v>
      </c>
      <c r="Q3290" s="12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5">
        <f t="shared" si="255"/>
        <v>0</v>
      </c>
      <c r="P3291">
        <f t="shared" si="256"/>
        <v>25</v>
      </c>
      <c r="Q3291" s="12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5">
        <f t="shared" si="255"/>
        <v>1</v>
      </c>
      <c r="P3292">
        <f t="shared" si="256"/>
        <v>50</v>
      </c>
      <c r="Q3292" s="1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5">
        <f t="shared" si="255"/>
        <v>10</v>
      </c>
      <c r="P3293">
        <f t="shared" si="256"/>
        <v>10</v>
      </c>
      <c r="Q3293" s="12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5">
        <f t="shared" si="255"/>
        <v>0</v>
      </c>
      <c r="P3294">
        <f t="shared" si="256"/>
        <v>12.5</v>
      </c>
      <c r="Q3294" s="12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5">
        <f t="shared" si="255"/>
        <v>0</v>
      </c>
      <c r="P3295">
        <f t="shared" si="256"/>
        <v>50</v>
      </c>
      <c r="Q3295" s="12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5">
        <f t="shared" si="255"/>
        <v>0</v>
      </c>
      <c r="P3296">
        <f t="shared" si="256"/>
        <v>50</v>
      </c>
      <c r="Q3296" s="12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5">
        <f t="shared" si="255"/>
        <v>0</v>
      </c>
      <c r="P3297">
        <f t="shared" si="256"/>
        <v>50</v>
      </c>
      <c r="Q3297" s="12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5">
        <f t="shared" si="255"/>
        <v>1</v>
      </c>
      <c r="P3298">
        <f t="shared" si="256"/>
        <v>50</v>
      </c>
      <c r="Q3298" s="12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5">
        <f t="shared" si="255"/>
        <v>0</v>
      </c>
      <c r="P3299">
        <f t="shared" si="256"/>
        <v>50</v>
      </c>
      <c r="Q3299" s="12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5">
        <f t="shared" si="255"/>
        <v>0</v>
      </c>
      <c r="P3300">
        <f t="shared" si="256"/>
        <v>50</v>
      </c>
      <c r="Q3300" s="12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5">
        <f t="shared" si="255"/>
        <v>0</v>
      </c>
      <c r="P3301">
        <f t="shared" si="256"/>
        <v>16.670000000000002</v>
      </c>
      <c r="Q3301" s="12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5">
        <f t="shared" si="255"/>
        <v>0</v>
      </c>
      <c r="P3302">
        <f t="shared" si="256"/>
        <v>50</v>
      </c>
      <c r="Q3302" s="1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5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5">
        <f t="shared" si="255"/>
        <v>1</v>
      </c>
      <c r="P3304">
        <f t="shared" si="256"/>
        <v>50</v>
      </c>
      <c r="Q3304" s="12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5">
        <f t="shared" si="255"/>
        <v>5</v>
      </c>
      <c r="P3305">
        <f t="shared" si="256"/>
        <v>50</v>
      </c>
      <c r="Q3305" s="12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5">
        <f t="shared" si="255"/>
        <v>1</v>
      </c>
      <c r="P3306">
        <f t="shared" si="256"/>
        <v>25</v>
      </c>
      <c r="Q3306" s="12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5">
        <f t="shared" si="255"/>
        <v>1</v>
      </c>
      <c r="P3307">
        <f t="shared" si="256"/>
        <v>50</v>
      </c>
      <c r="Q3307" s="12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5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5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5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5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5">
        <f t="shared" si="255"/>
        <v>2</v>
      </c>
      <c r="P3312">
        <f t="shared" si="256"/>
        <v>9</v>
      </c>
      <c r="Q3312" s="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5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5">
        <f t="shared" si="255"/>
        <v>2</v>
      </c>
      <c r="P3314">
        <f t="shared" si="256"/>
        <v>22.5</v>
      </c>
      <c r="Q3314" s="12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5">
        <f t="shared" si="255"/>
        <v>1</v>
      </c>
      <c r="P3315">
        <f t="shared" si="256"/>
        <v>9</v>
      </c>
      <c r="Q3315" s="12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5">
        <f t="shared" si="255"/>
        <v>0</v>
      </c>
      <c r="P3316">
        <f t="shared" si="256"/>
        <v>11.25</v>
      </c>
      <c r="Q3316" s="12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5">
        <f t="shared" si="255"/>
        <v>5</v>
      </c>
      <c r="P3317">
        <f t="shared" si="256"/>
        <v>15</v>
      </c>
      <c r="Q3317" s="12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5">
        <f t="shared" si="255"/>
        <v>8</v>
      </c>
      <c r="P3318">
        <f t="shared" si="256"/>
        <v>9</v>
      </c>
      <c r="Q3318" s="12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5">
        <f t="shared" si="255"/>
        <v>0</v>
      </c>
      <c r="P3319">
        <f t="shared" si="256"/>
        <v>15</v>
      </c>
      <c r="Q3319" s="12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5">
        <f t="shared" si="255"/>
        <v>5</v>
      </c>
      <c r="P3320">
        <f t="shared" si="256"/>
        <v>15</v>
      </c>
      <c r="Q3320" s="12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5">
        <f t="shared" si="255"/>
        <v>0</v>
      </c>
      <c r="P3321">
        <f t="shared" si="256"/>
        <v>22.5</v>
      </c>
      <c r="Q3321" s="12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5">
        <f t="shared" si="255"/>
        <v>1</v>
      </c>
      <c r="P3322">
        <f t="shared" si="256"/>
        <v>11.25</v>
      </c>
      <c r="Q3322" s="1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5">
        <f t="shared" si="255"/>
        <v>1</v>
      </c>
      <c r="P3323">
        <f t="shared" si="256"/>
        <v>22.5</v>
      </c>
      <c r="Q3323" s="12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5">
        <f t="shared" si="255"/>
        <v>2</v>
      </c>
      <c r="P3324">
        <f t="shared" si="256"/>
        <v>15</v>
      </c>
      <c r="Q3324" s="12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5">
        <f t="shared" si="255"/>
        <v>2</v>
      </c>
      <c r="P3325">
        <f t="shared" si="256"/>
        <v>11.25</v>
      </c>
      <c r="Q3325" s="12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5">
        <f t="shared" si="255"/>
        <v>3</v>
      </c>
      <c r="P3326">
        <f t="shared" si="256"/>
        <v>15</v>
      </c>
      <c r="Q3326" s="12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5">
        <f t="shared" si="255"/>
        <v>1</v>
      </c>
      <c r="P3327">
        <f t="shared" si="256"/>
        <v>22.5</v>
      </c>
      <c r="Q3327" s="12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5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5">
        <f t="shared" si="255"/>
        <v>4</v>
      </c>
      <c r="P3329">
        <f t="shared" si="256"/>
        <v>10.5</v>
      </c>
      <c r="Q3329" s="12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5">
        <f t="shared" ref="O3330:O3393" si="260">ROUND(E3330/D3330*100,0)</f>
        <v>0</v>
      </c>
      <c r="P3330">
        <f t="shared" si="256"/>
        <v>10.5</v>
      </c>
      <c r="Q3330" s="12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5">
        <f t="shared" si="260"/>
        <v>0</v>
      </c>
      <c r="P3331">
        <f t="shared" ref="P3331:P3394" si="261">ROUND(E3331/L3331,2)</f>
        <v>6.83</v>
      </c>
      <c r="Q3331" s="12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5">
        <f t="shared" si="260"/>
        <v>4</v>
      </c>
      <c r="P3332">
        <f t="shared" si="261"/>
        <v>10.25</v>
      </c>
      <c r="Q3332" s="1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5">
        <f t="shared" si="260"/>
        <v>2</v>
      </c>
      <c r="P3333">
        <f t="shared" si="261"/>
        <v>10.25</v>
      </c>
      <c r="Q3333" s="12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5">
        <f t="shared" si="260"/>
        <v>0</v>
      </c>
      <c r="P3334">
        <f t="shared" si="261"/>
        <v>20</v>
      </c>
      <c r="Q3334" s="12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5">
        <f t="shared" si="260"/>
        <v>3</v>
      </c>
      <c r="P3335">
        <f t="shared" si="261"/>
        <v>13.33</v>
      </c>
      <c r="Q3335" s="12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5">
        <f t="shared" si="260"/>
        <v>1</v>
      </c>
      <c r="P3336">
        <f t="shared" si="261"/>
        <v>20</v>
      </c>
      <c r="Q3336" s="12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5">
        <f t="shared" si="260"/>
        <v>1</v>
      </c>
      <c r="P3337">
        <f t="shared" si="261"/>
        <v>20</v>
      </c>
      <c r="Q3337" s="12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5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5">
        <f t="shared" si="260"/>
        <v>1</v>
      </c>
      <c r="P3339">
        <f t="shared" si="261"/>
        <v>10</v>
      </c>
      <c r="Q3339" s="12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5">
        <f t="shared" si="260"/>
        <v>1</v>
      </c>
      <c r="P3340">
        <f t="shared" si="261"/>
        <v>20</v>
      </c>
      <c r="Q3340" s="12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5">
        <f t="shared" si="260"/>
        <v>0</v>
      </c>
      <c r="P3341">
        <f t="shared" si="261"/>
        <v>1.54</v>
      </c>
      <c r="Q3341" s="12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5">
        <f t="shared" si="260"/>
        <v>1</v>
      </c>
      <c r="P3342">
        <f t="shared" si="261"/>
        <v>13.33</v>
      </c>
      <c r="Q3342" s="1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5">
        <f t="shared" si="260"/>
        <v>2</v>
      </c>
      <c r="P3343">
        <f t="shared" si="261"/>
        <v>13.33</v>
      </c>
      <c r="Q3343" s="12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5">
        <f t="shared" si="260"/>
        <v>0</v>
      </c>
      <c r="P3344">
        <f t="shared" si="261"/>
        <v>13.33</v>
      </c>
      <c r="Q3344" s="12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5">
        <f t="shared" si="260"/>
        <v>3</v>
      </c>
      <c r="P3345">
        <f t="shared" si="261"/>
        <v>13.33</v>
      </c>
      <c r="Q3345" s="12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5">
        <f t="shared" si="260"/>
        <v>1</v>
      </c>
      <c r="P3346">
        <f t="shared" si="261"/>
        <v>20</v>
      </c>
      <c r="Q3346" s="12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5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5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5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5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5">
        <f t="shared" si="260"/>
        <v>0</v>
      </c>
      <c r="P3351">
        <f t="shared" si="261"/>
        <v>18</v>
      </c>
      <c r="Q3351" s="12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5">
        <f t="shared" si="260"/>
        <v>1</v>
      </c>
      <c r="P3352">
        <f t="shared" si="261"/>
        <v>12</v>
      </c>
      <c r="Q3352" s="1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5">
        <f t="shared" si="260"/>
        <v>0</v>
      </c>
      <c r="P3353">
        <f t="shared" si="261"/>
        <v>12</v>
      </c>
      <c r="Q3353" s="12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5">
        <f t="shared" si="260"/>
        <v>1</v>
      </c>
      <c r="P3354">
        <f t="shared" si="261"/>
        <v>9</v>
      </c>
      <c r="Q3354" s="12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5">
        <f t="shared" si="260"/>
        <v>1</v>
      </c>
      <c r="P3355">
        <f t="shared" si="261"/>
        <v>8.75</v>
      </c>
      <c r="Q3355" s="12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5">
        <f t="shared" si="260"/>
        <v>0</v>
      </c>
      <c r="P3356">
        <f t="shared" si="261"/>
        <v>11.67</v>
      </c>
      <c r="Q3356" s="12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5">
        <f t="shared" si="260"/>
        <v>0</v>
      </c>
      <c r="P3357">
        <f t="shared" si="261"/>
        <v>17.5</v>
      </c>
      <c r="Q3357" s="12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5">
        <f t="shared" si="260"/>
        <v>5</v>
      </c>
      <c r="P3358">
        <f t="shared" si="261"/>
        <v>11.67</v>
      </c>
      <c r="Q3358" s="12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5">
        <f t="shared" si="260"/>
        <v>1</v>
      </c>
      <c r="P3359">
        <f t="shared" si="261"/>
        <v>11.67</v>
      </c>
      <c r="Q3359" s="12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5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5">
        <f t="shared" si="260"/>
        <v>0</v>
      </c>
      <c r="P3361">
        <f t="shared" si="261"/>
        <v>17.5</v>
      </c>
      <c r="Q3361" s="12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5">
        <f t="shared" si="260"/>
        <v>0</v>
      </c>
      <c r="P3362">
        <f t="shared" si="261"/>
        <v>8.75</v>
      </c>
      <c r="Q3362" s="1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5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5">
        <f t="shared" si="260"/>
        <v>0</v>
      </c>
      <c r="P3364">
        <f t="shared" si="261"/>
        <v>17.5</v>
      </c>
      <c r="Q3364" s="12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5">
        <f t="shared" si="260"/>
        <v>2</v>
      </c>
      <c r="P3365">
        <f t="shared" si="261"/>
        <v>17.5</v>
      </c>
      <c r="Q3365" s="12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5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5">
        <f t="shared" si="260"/>
        <v>1</v>
      </c>
      <c r="P3367">
        <f t="shared" si="261"/>
        <v>34</v>
      </c>
      <c r="Q3367" s="12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5">
        <f t="shared" si="260"/>
        <v>0</v>
      </c>
      <c r="P3368">
        <f t="shared" si="261"/>
        <v>8.5</v>
      </c>
      <c r="Q3368" s="12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5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5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5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5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5">
        <f t="shared" si="260"/>
        <v>0</v>
      </c>
      <c r="P3373">
        <f t="shared" si="261"/>
        <v>10.33</v>
      </c>
      <c r="Q3373" s="12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5">
        <f t="shared" si="260"/>
        <v>0</v>
      </c>
      <c r="P3374">
        <f t="shared" si="261"/>
        <v>15.5</v>
      </c>
      <c r="Q3374" s="12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5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5">
        <f t="shared" si="260"/>
        <v>1</v>
      </c>
      <c r="P3376">
        <f t="shared" si="261"/>
        <v>10</v>
      </c>
      <c r="Q3376" s="12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5">
        <f t="shared" si="260"/>
        <v>1</v>
      </c>
      <c r="P3377">
        <f t="shared" si="261"/>
        <v>30</v>
      </c>
      <c r="Q3377" s="12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5">
        <f t="shared" si="260"/>
        <v>1</v>
      </c>
      <c r="P3378">
        <f t="shared" si="261"/>
        <v>15</v>
      </c>
      <c r="Q3378" s="12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5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5">
        <f t="shared" si="260"/>
        <v>0</v>
      </c>
      <c r="P3380">
        <f t="shared" si="261"/>
        <v>30</v>
      </c>
      <c r="Q3380" s="12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5">
        <f t="shared" si="260"/>
        <v>1</v>
      </c>
      <c r="P3381">
        <f t="shared" si="261"/>
        <v>15</v>
      </c>
      <c r="Q3381" s="12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5">
        <f t="shared" si="260"/>
        <v>120</v>
      </c>
      <c r="P3382">
        <f t="shared" si="261"/>
        <v>7.5</v>
      </c>
      <c r="Q3382" s="1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5">
        <f t="shared" si="260"/>
        <v>0</v>
      </c>
      <c r="P3383">
        <f t="shared" si="261"/>
        <v>30</v>
      </c>
      <c r="Q3383" s="12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5">
        <f t="shared" si="260"/>
        <v>0</v>
      </c>
      <c r="P3384">
        <f t="shared" si="261"/>
        <v>15</v>
      </c>
      <c r="Q3384" s="12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5">
        <f t="shared" si="260"/>
        <v>1</v>
      </c>
      <c r="P3385">
        <f t="shared" si="261"/>
        <v>15</v>
      </c>
      <c r="Q3385" s="12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5">
        <f t="shared" si="260"/>
        <v>5</v>
      </c>
      <c r="P3386">
        <f t="shared" si="261"/>
        <v>30</v>
      </c>
      <c r="Q3386" s="12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5">
        <f t="shared" si="260"/>
        <v>6</v>
      </c>
      <c r="P3387">
        <f t="shared" si="261"/>
        <v>15</v>
      </c>
      <c r="Q3387" s="12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5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5">
        <f t="shared" si="260"/>
        <v>116</v>
      </c>
      <c r="P3389">
        <f t="shared" si="261"/>
        <v>7.25</v>
      </c>
      <c r="Q3389" s="12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5">
        <f t="shared" si="260"/>
        <v>0</v>
      </c>
      <c r="P3390">
        <f t="shared" si="261"/>
        <v>29</v>
      </c>
      <c r="Q3390" s="12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5">
        <f t="shared" si="260"/>
        <v>1</v>
      </c>
      <c r="P3391">
        <f t="shared" si="261"/>
        <v>7.25</v>
      </c>
      <c r="Q3391" s="12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5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5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5">
        <f t="shared" ref="O3394:O3457" si="265">ROUND(E3394/D3394*100,0)</f>
        <v>1</v>
      </c>
      <c r="P3394">
        <f t="shared" si="261"/>
        <v>6.75</v>
      </c>
      <c r="Q3394" s="12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5">
        <f t="shared" si="265"/>
        <v>0</v>
      </c>
      <c r="P3395">
        <f t="shared" ref="P3395:P3458" si="266">ROUND(E3395/L3395,2)</f>
        <v>13.01</v>
      </c>
      <c r="Q3395" s="12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5">
        <f t="shared" si="265"/>
        <v>0</v>
      </c>
      <c r="P3396">
        <f t="shared" si="266"/>
        <v>13</v>
      </c>
      <c r="Q3396" s="12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5">
        <f t="shared" si="265"/>
        <v>0</v>
      </c>
      <c r="P3397">
        <f t="shared" si="266"/>
        <v>13</v>
      </c>
      <c r="Q3397" s="12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5">
        <f t="shared" si="265"/>
        <v>0</v>
      </c>
      <c r="P3398">
        <f t="shared" si="266"/>
        <v>13</v>
      </c>
      <c r="Q3398" s="12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5">
        <f t="shared" si="265"/>
        <v>0</v>
      </c>
      <c r="P3399">
        <f t="shared" si="266"/>
        <v>13</v>
      </c>
      <c r="Q3399" s="12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5">
        <f t="shared" si="265"/>
        <v>0</v>
      </c>
      <c r="P3400">
        <f t="shared" si="266"/>
        <v>13</v>
      </c>
      <c r="Q3400" s="12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5">
        <f t="shared" si="265"/>
        <v>1</v>
      </c>
      <c r="P3401">
        <f t="shared" si="266"/>
        <v>13</v>
      </c>
      <c r="Q3401" s="12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5">
        <f t="shared" si="265"/>
        <v>0</v>
      </c>
      <c r="P3402">
        <f t="shared" si="266"/>
        <v>13</v>
      </c>
      <c r="Q3402" s="1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5">
        <f t="shared" si="265"/>
        <v>2</v>
      </c>
      <c r="P3403">
        <f t="shared" si="266"/>
        <v>13</v>
      </c>
      <c r="Q3403" s="12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5">
        <f t="shared" si="265"/>
        <v>0</v>
      </c>
      <c r="P3404">
        <f t="shared" si="266"/>
        <v>13</v>
      </c>
      <c r="Q3404" s="12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5">
        <f t="shared" si="265"/>
        <v>0</v>
      </c>
      <c r="P3405">
        <f t="shared" si="266"/>
        <v>6.5</v>
      </c>
      <c r="Q3405" s="12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5">
        <f t="shared" si="265"/>
        <v>0</v>
      </c>
      <c r="P3406">
        <f t="shared" si="266"/>
        <v>13</v>
      </c>
      <c r="Q3406" s="12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5">
        <f t="shared" si="265"/>
        <v>1</v>
      </c>
      <c r="P3407">
        <f t="shared" si="266"/>
        <v>13</v>
      </c>
      <c r="Q3407" s="12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5">
        <f t="shared" si="265"/>
        <v>0</v>
      </c>
      <c r="P3408">
        <f t="shared" si="266"/>
        <v>25</v>
      </c>
      <c r="Q3408" s="12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5">
        <f t="shared" si="265"/>
        <v>0</v>
      </c>
      <c r="P3409">
        <f t="shared" si="266"/>
        <v>12.5</v>
      </c>
      <c r="Q3409" s="12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5">
        <f t="shared" si="265"/>
        <v>1</v>
      </c>
      <c r="P3410">
        <f t="shared" si="266"/>
        <v>25</v>
      </c>
      <c r="Q3410" s="12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5">
        <f t="shared" si="265"/>
        <v>0</v>
      </c>
      <c r="P3411">
        <f t="shared" si="266"/>
        <v>25</v>
      </c>
      <c r="Q3411" s="12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5">
        <f t="shared" si="265"/>
        <v>13</v>
      </c>
      <c r="P3412">
        <f t="shared" si="266"/>
        <v>12.5</v>
      </c>
      <c r="Q3412" s="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5">
        <f t="shared" si="265"/>
        <v>1</v>
      </c>
      <c r="P3413">
        <f t="shared" si="266"/>
        <v>25</v>
      </c>
      <c r="Q3413" s="12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5">
        <f t="shared" si="265"/>
        <v>0</v>
      </c>
      <c r="P3414">
        <f t="shared" si="266"/>
        <v>25</v>
      </c>
      <c r="Q3414" s="12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5">
        <f t="shared" si="265"/>
        <v>1</v>
      </c>
      <c r="P3415">
        <f t="shared" si="266"/>
        <v>25</v>
      </c>
      <c r="Q3415" s="12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5">
        <f t="shared" si="265"/>
        <v>2</v>
      </c>
      <c r="P3416">
        <f t="shared" si="266"/>
        <v>6.25</v>
      </c>
      <c r="Q3416" s="12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5">
        <f t="shared" si="265"/>
        <v>0</v>
      </c>
      <c r="P3417">
        <f t="shared" si="266"/>
        <v>25</v>
      </c>
      <c r="Q3417" s="12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5">
        <f t="shared" si="265"/>
        <v>0</v>
      </c>
      <c r="P3418">
        <f t="shared" si="266"/>
        <v>25</v>
      </c>
      <c r="Q3418" s="12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5">
        <f t="shared" si="265"/>
        <v>5</v>
      </c>
      <c r="P3419">
        <f t="shared" si="266"/>
        <v>8.33</v>
      </c>
      <c r="Q3419" s="12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5">
        <f t="shared" si="265"/>
        <v>0</v>
      </c>
      <c r="P3420">
        <f t="shared" si="266"/>
        <v>25</v>
      </c>
      <c r="Q3420" s="12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5">
        <f t="shared" si="265"/>
        <v>0</v>
      </c>
      <c r="P3421">
        <f t="shared" si="266"/>
        <v>25</v>
      </c>
      <c r="Q3421" s="12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5">
        <f t="shared" si="265"/>
        <v>1</v>
      </c>
      <c r="P3422">
        <f t="shared" si="266"/>
        <v>8.33</v>
      </c>
      <c r="Q3422" s="1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5">
        <f t="shared" si="265"/>
        <v>1</v>
      </c>
      <c r="P3423">
        <f t="shared" si="266"/>
        <v>25</v>
      </c>
      <c r="Q3423" s="12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5">
        <f t="shared" si="265"/>
        <v>1</v>
      </c>
      <c r="P3424">
        <f t="shared" si="266"/>
        <v>25</v>
      </c>
      <c r="Q3424" s="12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5">
        <f t="shared" si="265"/>
        <v>1</v>
      </c>
      <c r="P3425">
        <f t="shared" si="266"/>
        <v>12.5</v>
      </c>
      <c r="Q3425" s="12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5">
        <f t="shared" si="265"/>
        <v>0</v>
      </c>
      <c r="P3426">
        <f t="shared" si="266"/>
        <v>25</v>
      </c>
      <c r="Q3426" s="12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5">
        <f t="shared" si="265"/>
        <v>3</v>
      </c>
      <c r="P3427">
        <f t="shared" si="266"/>
        <v>12.5</v>
      </c>
      <c r="Q3427" s="12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5">
        <f t="shared" si="265"/>
        <v>0</v>
      </c>
      <c r="P3428">
        <f t="shared" si="266"/>
        <v>25</v>
      </c>
      <c r="Q3428" s="12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5">
        <f t="shared" si="265"/>
        <v>1</v>
      </c>
      <c r="P3429">
        <f t="shared" si="266"/>
        <v>12.5</v>
      </c>
      <c r="Q3429" s="12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5">
        <f t="shared" si="265"/>
        <v>1</v>
      </c>
      <c r="P3430">
        <f t="shared" si="266"/>
        <v>25</v>
      </c>
      <c r="Q3430" s="12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5">
        <f t="shared" si="265"/>
        <v>3</v>
      </c>
      <c r="P3431">
        <f t="shared" si="266"/>
        <v>25</v>
      </c>
      <c r="Q3431" s="12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5">
        <f t="shared" si="265"/>
        <v>5</v>
      </c>
      <c r="P3432">
        <f t="shared" si="266"/>
        <v>25</v>
      </c>
      <c r="Q3432" s="1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5">
        <f t="shared" si="265"/>
        <v>1</v>
      </c>
      <c r="P3433">
        <f t="shared" si="266"/>
        <v>25</v>
      </c>
      <c r="Q3433" s="12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5">
        <f t="shared" si="265"/>
        <v>1</v>
      </c>
      <c r="P3434">
        <f t="shared" si="266"/>
        <v>12.5</v>
      </c>
      <c r="Q3434" s="12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5">
        <f t="shared" si="265"/>
        <v>1</v>
      </c>
      <c r="P3435">
        <f t="shared" si="266"/>
        <v>25</v>
      </c>
      <c r="Q3435" s="12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5">
        <f t="shared" si="265"/>
        <v>0</v>
      </c>
      <c r="P3436">
        <f t="shared" si="266"/>
        <v>25</v>
      </c>
      <c r="Q3436" s="12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5">
        <f t="shared" si="265"/>
        <v>0</v>
      </c>
      <c r="P3437">
        <f t="shared" si="266"/>
        <v>25</v>
      </c>
      <c r="Q3437" s="12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5">
        <f t="shared" si="265"/>
        <v>2</v>
      </c>
      <c r="P3438">
        <f t="shared" si="266"/>
        <v>4.8</v>
      </c>
      <c r="Q3438" s="12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5">
        <f t="shared" si="265"/>
        <v>0</v>
      </c>
      <c r="P3439">
        <f t="shared" si="266"/>
        <v>2.67</v>
      </c>
      <c r="Q3439" s="12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5">
        <f t="shared" si="265"/>
        <v>5</v>
      </c>
      <c r="P3440">
        <f t="shared" si="266"/>
        <v>5.75</v>
      </c>
      <c r="Q3440" s="12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5">
        <f t="shared" si="265"/>
        <v>2</v>
      </c>
      <c r="P3441">
        <f t="shared" si="266"/>
        <v>5.75</v>
      </c>
      <c r="Q3441" s="12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5">
        <f t="shared" si="265"/>
        <v>1</v>
      </c>
      <c r="P3442">
        <f t="shared" si="266"/>
        <v>22</v>
      </c>
      <c r="Q3442" s="1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5">
        <f t="shared" si="265"/>
        <v>0</v>
      </c>
      <c r="P3443">
        <f t="shared" si="266"/>
        <v>7.33</v>
      </c>
      <c r="Q3443" s="12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5">
        <f t="shared" si="265"/>
        <v>1</v>
      </c>
      <c r="P3444">
        <f t="shared" si="266"/>
        <v>7</v>
      </c>
      <c r="Q3444" s="12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5">
        <f t="shared" si="265"/>
        <v>0</v>
      </c>
      <c r="P3445">
        <f t="shared" si="266"/>
        <v>10.5</v>
      </c>
      <c r="Q3445" s="12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5">
        <f t="shared" si="265"/>
        <v>1</v>
      </c>
      <c r="P3446">
        <f t="shared" si="266"/>
        <v>3</v>
      </c>
      <c r="Q3446" s="12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5">
        <f t="shared" si="265"/>
        <v>0</v>
      </c>
      <c r="P3447">
        <f t="shared" si="266"/>
        <v>10.5</v>
      </c>
      <c r="Q3447" s="12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5">
        <f t="shared" si="265"/>
        <v>1</v>
      </c>
      <c r="P3448">
        <f t="shared" si="266"/>
        <v>10.5</v>
      </c>
      <c r="Q3448" s="12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5">
        <f t="shared" si="265"/>
        <v>1</v>
      </c>
      <c r="P3449">
        <f t="shared" si="266"/>
        <v>7</v>
      </c>
      <c r="Q3449" s="12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5">
        <f t="shared" si="265"/>
        <v>0</v>
      </c>
      <c r="P3450">
        <f t="shared" si="266"/>
        <v>10.5</v>
      </c>
      <c r="Q3450" s="12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5">
        <f t="shared" si="265"/>
        <v>0</v>
      </c>
      <c r="P3451">
        <f t="shared" si="266"/>
        <v>10.5</v>
      </c>
      <c r="Q3451" s="12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5">
        <f t="shared" si="265"/>
        <v>0</v>
      </c>
      <c r="P3452">
        <f t="shared" si="266"/>
        <v>7</v>
      </c>
      <c r="Q3452" s="1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5">
        <f t="shared" si="265"/>
        <v>0</v>
      </c>
      <c r="P3453">
        <f t="shared" si="266"/>
        <v>20</v>
      </c>
      <c r="Q3453" s="12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5">
        <f t="shared" si="265"/>
        <v>1</v>
      </c>
      <c r="P3454">
        <f t="shared" si="266"/>
        <v>20</v>
      </c>
      <c r="Q3454" s="12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5">
        <f t="shared" si="265"/>
        <v>0</v>
      </c>
      <c r="P3455">
        <f t="shared" si="266"/>
        <v>10</v>
      </c>
      <c r="Q3455" s="12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5">
        <f t="shared" si="265"/>
        <v>1</v>
      </c>
      <c r="P3456">
        <f t="shared" si="266"/>
        <v>10</v>
      </c>
      <c r="Q3456" s="12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5">
        <f t="shared" si="265"/>
        <v>1</v>
      </c>
      <c r="P3457">
        <f t="shared" si="266"/>
        <v>20</v>
      </c>
      <c r="Q3457" s="12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5">
        <f t="shared" ref="O3458:O3521" si="270">ROUND(E3458/D3458*100,0)</f>
        <v>4</v>
      </c>
      <c r="P3458">
        <f t="shared" si="266"/>
        <v>20</v>
      </c>
      <c r="Q3458" s="12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5">
        <f t="shared" si="270"/>
        <v>0</v>
      </c>
      <c r="P3459">
        <f t="shared" ref="P3459:P3522" si="271">ROUND(E3459/L3459,2)</f>
        <v>20</v>
      </c>
      <c r="Q3459" s="12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5">
        <f t="shared" si="270"/>
        <v>0</v>
      </c>
      <c r="P3460">
        <f t="shared" si="271"/>
        <v>20</v>
      </c>
      <c r="Q3460" s="12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5">
        <f t="shared" si="270"/>
        <v>0</v>
      </c>
      <c r="P3461">
        <f t="shared" si="271"/>
        <v>20</v>
      </c>
      <c r="Q3461" s="12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5">
        <f t="shared" si="270"/>
        <v>13</v>
      </c>
      <c r="P3462">
        <f t="shared" si="271"/>
        <v>10</v>
      </c>
      <c r="Q3462" s="1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5">
        <f t="shared" si="270"/>
        <v>0</v>
      </c>
      <c r="P3463">
        <f t="shared" si="271"/>
        <v>10</v>
      </c>
      <c r="Q3463" s="12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5">
        <f t="shared" si="270"/>
        <v>0</v>
      </c>
      <c r="P3464">
        <f t="shared" si="271"/>
        <v>20</v>
      </c>
      <c r="Q3464" s="12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5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5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5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5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5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5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5">
        <f t="shared" si="270"/>
        <v>2</v>
      </c>
      <c r="P3471">
        <f t="shared" si="271"/>
        <v>5.33</v>
      </c>
      <c r="Q3471" s="12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5">
        <f t="shared" si="270"/>
        <v>0</v>
      </c>
      <c r="P3472">
        <f t="shared" si="271"/>
        <v>16</v>
      </c>
      <c r="Q3472" s="1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5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5">
        <f t="shared" si="270"/>
        <v>1</v>
      </c>
      <c r="P3474">
        <f t="shared" si="271"/>
        <v>15</v>
      </c>
      <c r="Q3474" s="12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5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5">
        <f t="shared" si="270"/>
        <v>0</v>
      </c>
      <c r="P3476">
        <f t="shared" si="271"/>
        <v>5</v>
      </c>
      <c r="Q3476" s="12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5">
        <f t="shared" si="270"/>
        <v>1</v>
      </c>
      <c r="P3477">
        <f t="shared" si="271"/>
        <v>7.5</v>
      </c>
      <c r="Q3477" s="12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5">
        <f t="shared" si="270"/>
        <v>0</v>
      </c>
      <c r="P3478">
        <f t="shared" si="271"/>
        <v>7.5</v>
      </c>
      <c r="Q3478" s="12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5">
        <f t="shared" si="270"/>
        <v>1</v>
      </c>
      <c r="P3479">
        <f t="shared" si="271"/>
        <v>15</v>
      </c>
      <c r="Q3479" s="12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5">
        <f t="shared" si="270"/>
        <v>0</v>
      </c>
      <c r="P3480">
        <f t="shared" si="271"/>
        <v>15</v>
      </c>
      <c r="Q3480" s="12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5">
        <f t="shared" si="270"/>
        <v>3</v>
      </c>
      <c r="P3481">
        <f t="shared" si="271"/>
        <v>7.5</v>
      </c>
      <c r="Q3481" s="12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5">
        <f t="shared" si="270"/>
        <v>2</v>
      </c>
      <c r="P3482">
        <f t="shared" si="271"/>
        <v>15</v>
      </c>
      <c r="Q3482" s="1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5">
        <f t="shared" si="270"/>
        <v>1</v>
      </c>
      <c r="P3483">
        <f t="shared" si="271"/>
        <v>15</v>
      </c>
      <c r="Q3483" s="12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5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5">
        <f t="shared" si="270"/>
        <v>10</v>
      </c>
      <c r="P3485">
        <f t="shared" si="271"/>
        <v>5</v>
      </c>
      <c r="Q3485" s="12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5">
        <f t="shared" si="270"/>
        <v>0</v>
      </c>
      <c r="P3486">
        <f t="shared" si="271"/>
        <v>15</v>
      </c>
      <c r="Q3486" s="12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5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5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5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5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5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5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5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5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5">
        <f t="shared" si="270"/>
        <v>0</v>
      </c>
      <c r="P3495">
        <f t="shared" si="271"/>
        <v>5.5</v>
      </c>
      <c r="Q3495" s="12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5">
        <f t="shared" si="270"/>
        <v>0</v>
      </c>
      <c r="P3496">
        <f t="shared" si="271"/>
        <v>2.75</v>
      </c>
      <c r="Q3496" s="12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5">
        <f t="shared" si="270"/>
        <v>0</v>
      </c>
      <c r="P3497">
        <f t="shared" si="271"/>
        <v>3.67</v>
      </c>
      <c r="Q3497" s="12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5">
        <f t="shared" si="270"/>
        <v>0</v>
      </c>
      <c r="P3498">
        <f t="shared" si="271"/>
        <v>3.67</v>
      </c>
      <c r="Q3498" s="12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5">
        <f t="shared" si="270"/>
        <v>0</v>
      </c>
      <c r="P3499">
        <f t="shared" si="271"/>
        <v>5.5</v>
      </c>
      <c r="Q3499" s="12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5">
        <f t="shared" si="270"/>
        <v>0</v>
      </c>
      <c r="P3500">
        <f t="shared" si="271"/>
        <v>5.5</v>
      </c>
      <c r="Q3500" s="12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5">
        <f t="shared" si="270"/>
        <v>1</v>
      </c>
      <c r="P3501">
        <f t="shared" si="271"/>
        <v>5.5</v>
      </c>
      <c r="Q3501" s="12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5">
        <f t="shared" si="270"/>
        <v>0</v>
      </c>
      <c r="P3502">
        <f t="shared" si="271"/>
        <v>5.5</v>
      </c>
      <c r="Q3502" s="1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5">
        <f t="shared" si="270"/>
        <v>0</v>
      </c>
      <c r="P3503">
        <f t="shared" si="271"/>
        <v>5.5</v>
      </c>
      <c r="Q3503" s="12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5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5">
        <f t="shared" si="270"/>
        <v>0</v>
      </c>
      <c r="P3505">
        <f t="shared" si="271"/>
        <v>10</v>
      </c>
      <c r="Q3505" s="12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5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5">
        <f t="shared" si="270"/>
        <v>0</v>
      </c>
      <c r="P3507">
        <f t="shared" si="271"/>
        <v>10</v>
      </c>
      <c r="Q3507" s="12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5">
        <f t="shared" si="270"/>
        <v>0</v>
      </c>
      <c r="P3508">
        <f t="shared" si="271"/>
        <v>5</v>
      </c>
      <c r="Q3508" s="12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5">
        <f t="shared" si="270"/>
        <v>0</v>
      </c>
      <c r="P3509">
        <f t="shared" si="271"/>
        <v>10</v>
      </c>
      <c r="Q3509" s="12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5">
        <f t="shared" si="270"/>
        <v>0</v>
      </c>
      <c r="P3510">
        <f t="shared" si="271"/>
        <v>10</v>
      </c>
      <c r="Q3510" s="12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5">
        <f t="shared" si="270"/>
        <v>0</v>
      </c>
      <c r="P3511">
        <f t="shared" si="271"/>
        <v>10</v>
      </c>
      <c r="Q3511" s="12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5">
        <f t="shared" si="270"/>
        <v>1</v>
      </c>
      <c r="P3512">
        <f t="shared" si="271"/>
        <v>5</v>
      </c>
      <c r="Q3512" s="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5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5">
        <f t="shared" si="270"/>
        <v>0</v>
      </c>
      <c r="P3514">
        <f t="shared" si="271"/>
        <v>10</v>
      </c>
      <c r="Q3514" s="12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5">
        <f t="shared" si="270"/>
        <v>0</v>
      </c>
      <c r="P3515">
        <f t="shared" si="271"/>
        <v>10</v>
      </c>
      <c r="Q3515" s="12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5">
        <f t="shared" si="270"/>
        <v>100</v>
      </c>
      <c r="P3516">
        <f t="shared" si="271"/>
        <v>10</v>
      </c>
      <c r="Q3516" s="12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5">
        <f t="shared" si="270"/>
        <v>2</v>
      </c>
      <c r="P3517">
        <f t="shared" si="271"/>
        <v>10</v>
      </c>
      <c r="Q3517" s="12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5">
        <f t="shared" si="270"/>
        <v>1</v>
      </c>
      <c r="P3518">
        <f t="shared" si="271"/>
        <v>10</v>
      </c>
      <c r="Q3518" s="12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5">
        <f t="shared" si="270"/>
        <v>0</v>
      </c>
      <c r="P3519">
        <f t="shared" si="271"/>
        <v>3.33</v>
      </c>
      <c r="Q3519" s="12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5">
        <f t="shared" si="270"/>
        <v>1</v>
      </c>
      <c r="P3520">
        <f t="shared" si="271"/>
        <v>5</v>
      </c>
      <c r="Q3520" s="12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5">
        <f t="shared" si="270"/>
        <v>0</v>
      </c>
      <c r="P3521">
        <f t="shared" si="271"/>
        <v>10</v>
      </c>
      <c r="Q3521" s="12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5">
        <f t="shared" ref="O3522:O3585" si="275">ROUND(E3522/D3522*100,0)</f>
        <v>0</v>
      </c>
      <c r="P3522">
        <f t="shared" si="271"/>
        <v>10</v>
      </c>
      <c r="Q3522" s="1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5">
        <f t="shared" si="275"/>
        <v>0</v>
      </c>
      <c r="P3523">
        <f t="shared" ref="P3523:P3586" si="276">ROUND(E3523/L3523,2)</f>
        <v>10</v>
      </c>
      <c r="Q3523" s="12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5">
        <f t="shared" si="275"/>
        <v>0</v>
      </c>
      <c r="P3524">
        <f t="shared" si="276"/>
        <v>5</v>
      </c>
      <c r="Q3524" s="12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5">
        <f t="shared" si="275"/>
        <v>0</v>
      </c>
      <c r="P3525">
        <f t="shared" si="276"/>
        <v>5</v>
      </c>
      <c r="Q3525" s="12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5">
        <f t="shared" si="275"/>
        <v>0</v>
      </c>
      <c r="P3526">
        <f t="shared" si="276"/>
        <v>10</v>
      </c>
      <c r="Q3526" s="12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5">
        <f t="shared" si="275"/>
        <v>0</v>
      </c>
      <c r="P3527">
        <f t="shared" si="276"/>
        <v>10</v>
      </c>
      <c r="Q3527" s="12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5">
        <f t="shared" si="275"/>
        <v>0</v>
      </c>
      <c r="P3528">
        <f t="shared" si="276"/>
        <v>5</v>
      </c>
      <c r="Q3528" s="12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5">
        <f t="shared" si="275"/>
        <v>200</v>
      </c>
      <c r="P3529">
        <f t="shared" si="276"/>
        <v>10</v>
      </c>
      <c r="Q3529" s="12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5">
        <f t="shared" si="275"/>
        <v>0</v>
      </c>
      <c r="P3530">
        <f t="shared" si="276"/>
        <v>10</v>
      </c>
      <c r="Q3530" s="12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5">
        <f t="shared" si="275"/>
        <v>0</v>
      </c>
      <c r="P3531">
        <f t="shared" si="276"/>
        <v>10</v>
      </c>
      <c r="Q3531" s="12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5">
        <f t="shared" si="275"/>
        <v>0</v>
      </c>
      <c r="P3532">
        <f t="shared" si="276"/>
        <v>5</v>
      </c>
      <c r="Q3532" s="1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5">
        <f t="shared" si="275"/>
        <v>0</v>
      </c>
      <c r="P3533">
        <f t="shared" si="276"/>
        <v>10</v>
      </c>
      <c r="Q3533" s="12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5">
        <f t="shared" si="275"/>
        <v>1</v>
      </c>
      <c r="P3534">
        <f t="shared" si="276"/>
        <v>5</v>
      </c>
      <c r="Q3534" s="12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5">
        <f t="shared" si="275"/>
        <v>0</v>
      </c>
      <c r="P3535">
        <f t="shared" si="276"/>
        <v>10</v>
      </c>
      <c r="Q3535" s="12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5">
        <f t="shared" si="275"/>
        <v>1</v>
      </c>
      <c r="P3536">
        <f t="shared" si="276"/>
        <v>10</v>
      </c>
      <c r="Q3536" s="12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5">
        <f t="shared" si="275"/>
        <v>5</v>
      </c>
      <c r="P3537">
        <f t="shared" si="276"/>
        <v>10</v>
      </c>
      <c r="Q3537" s="12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5">
        <f t="shared" si="275"/>
        <v>0</v>
      </c>
      <c r="P3538">
        <f t="shared" si="276"/>
        <v>5</v>
      </c>
      <c r="Q3538" s="12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5">
        <f t="shared" si="275"/>
        <v>0</v>
      </c>
      <c r="P3539">
        <f t="shared" si="276"/>
        <v>10</v>
      </c>
      <c r="Q3539" s="12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5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5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5">
        <f t="shared" si="275"/>
        <v>0</v>
      </c>
      <c r="P3542">
        <f t="shared" si="276"/>
        <v>10</v>
      </c>
      <c r="Q3542" s="1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5">
        <f t="shared" si="275"/>
        <v>1</v>
      </c>
      <c r="P3543">
        <f t="shared" si="276"/>
        <v>10</v>
      </c>
      <c r="Q3543" s="12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5">
        <f t="shared" si="275"/>
        <v>10</v>
      </c>
      <c r="P3544">
        <f t="shared" si="276"/>
        <v>10</v>
      </c>
      <c r="Q3544" s="12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5">
        <f t="shared" si="275"/>
        <v>2</v>
      </c>
      <c r="P3545">
        <f t="shared" si="276"/>
        <v>5</v>
      </c>
      <c r="Q3545" s="12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5">
        <f t="shared" si="275"/>
        <v>2</v>
      </c>
      <c r="P3546">
        <f t="shared" si="276"/>
        <v>10</v>
      </c>
      <c r="Q3546" s="12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5">
        <f t="shared" si="275"/>
        <v>0</v>
      </c>
      <c r="P3547">
        <f t="shared" si="276"/>
        <v>10</v>
      </c>
      <c r="Q3547" s="12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5">
        <f t="shared" si="275"/>
        <v>0</v>
      </c>
      <c r="P3548">
        <f t="shared" si="276"/>
        <v>10</v>
      </c>
      <c r="Q3548" s="12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5">
        <f t="shared" si="275"/>
        <v>0</v>
      </c>
      <c r="P3549">
        <f t="shared" si="276"/>
        <v>10</v>
      </c>
      <c r="Q3549" s="12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5">
        <f t="shared" si="275"/>
        <v>0</v>
      </c>
      <c r="P3550">
        <f t="shared" si="276"/>
        <v>10</v>
      </c>
      <c r="Q3550" s="12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5">
        <f t="shared" si="275"/>
        <v>1</v>
      </c>
      <c r="P3551">
        <f t="shared" si="276"/>
        <v>10</v>
      </c>
      <c r="Q3551" s="12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5">
        <f t="shared" si="275"/>
        <v>0</v>
      </c>
      <c r="P3552">
        <f t="shared" si="276"/>
        <v>10</v>
      </c>
      <c r="Q3552" s="1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5">
        <f t="shared" si="275"/>
        <v>0</v>
      </c>
      <c r="P3553">
        <f t="shared" si="276"/>
        <v>10</v>
      </c>
      <c r="Q3553" s="12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5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5">
        <f t="shared" si="275"/>
        <v>0</v>
      </c>
      <c r="P3555">
        <f t="shared" si="276"/>
        <v>4</v>
      </c>
      <c r="Q3555" s="12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5">
        <f t="shared" si="275"/>
        <v>0</v>
      </c>
      <c r="P3556">
        <f t="shared" si="276"/>
        <v>2</v>
      </c>
      <c r="Q3556" s="12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5">
        <f t="shared" si="275"/>
        <v>2</v>
      </c>
      <c r="P3557">
        <f t="shared" si="276"/>
        <v>2</v>
      </c>
      <c r="Q3557" s="12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5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5">
        <f t="shared" si="275"/>
        <v>0</v>
      </c>
      <c r="P3559">
        <f t="shared" si="276"/>
        <v>8</v>
      </c>
      <c r="Q3559" s="12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5">
        <f t="shared" si="275"/>
        <v>0</v>
      </c>
      <c r="P3560">
        <f t="shared" si="276"/>
        <v>2.33</v>
      </c>
      <c r="Q3560" s="12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5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5">
        <f t="shared" si="275"/>
        <v>0</v>
      </c>
      <c r="P3562">
        <f t="shared" si="276"/>
        <v>7</v>
      </c>
      <c r="Q3562" s="1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5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5">
        <f t="shared" si="275"/>
        <v>1</v>
      </c>
      <c r="P3564">
        <f t="shared" si="276"/>
        <v>3</v>
      </c>
      <c r="Q3564" s="12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5">
        <f t="shared" si="275"/>
        <v>0</v>
      </c>
      <c r="P3565">
        <f t="shared" si="276"/>
        <v>3</v>
      </c>
      <c r="Q3565" s="12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5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5">
        <f t="shared" si="275"/>
        <v>0</v>
      </c>
      <c r="P3567">
        <f t="shared" si="276"/>
        <v>6</v>
      </c>
      <c r="Q3567" s="12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5">
        <f t="shared" si="275"/>
        <v>0</v>
      </c>
      <c r="P3568">
        <f t="shared" si="276"/>
        <v>3</v>
      </c>
      <c r="Q3568" s="12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5">
        <f t="shared" si="275"/>
        <v>0</v>
      </c>
      <c r="P3569">
        <f t="shared" si="276"/>
        <v>3</v>
      </c>
      <c r="Q3569" s="12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5">
        <f t="shared" si="275"/>
        <v>1</v>
      </c>
      <c r="P3570">
        <f t="shared" si="276"/>
        <v>3</v>
      </c>
      <c r="Q3570" s="12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5">
        <f t="shared" si="275"/>
        <v>0</v>
      </c>
      <c r="P3571">
        <f t="shared" si="276"/>
        <v>5</v>
      </c>
      <c r="Q3571" s="12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5">
        <f t="shared" si="275"/>
        <v>0</v>
      </c>
      <c r="P3572">
        <f t="shared" si="276"/>
        <v>5</v>
      </c>
      <c r="Q3572" s="1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5">
        <f t="shared" si="275"/>
        <v>0</v>
      </c>
      <c r="P3573">
        <f t="shared" si="276"/>
        <v>5</v>
      </c>
      <c r="Q3573" s="12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5">
        <f t="shared" si="275"/>
        <v>1</v>
      </c>
      <c r="P3574">
        <f t="shared" si="276"/>
        <v>5</v>
      </c>
      <c r="Q3574" s="12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5">
        <f t="shared" si="275"/>
        <v>0</v>
      </c>
      <c r="P3575">
        <f t="shared" si="276"/>
        <v>5</v>
      </c>
      <c r="Q3575" s="12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5">
        <f t="shared" si="275"/>
        <v>0</v>
      </c>
      <c r="P3576">
        <f t="shared" si="276"/>
        <v>5</v>
      </c>
      <c r="Q3576" s="12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5">
        <f t="shared" si="275"/>
        <v>1</v>
      </c>
      <c r="P3577">
        <f t="shared" si="276"/>
        <v>5</v>
      </c>
      <c r="Q3577" s="12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5">
        <f t="shared" si="275"/>
        <v>0</v>
      </c>
      <c r="P3578">
        <f t="shared" si="276"/>
        <v>5</v>
      </c>
      <c r="Q3578" s="12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5">
        <f t="shared" si="275"/>
        <v>0</v>
      </c>
      <c r="P3579">
        <f t="shared" si="276"/>
        <v>5</v>
      </c>
      <c r="Q3579" s="12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5">
        <f t="shared" si="275"/>
        <v>0</v>
      </c>
      <c r="P3580">
        <f t="shared" si="276"/>
        <v>5</v>
      </c>
      <c r="Q3580" s="12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5">
        <f t="shared" si="275"/>
        <v>1</v>
      </c>
      <c r="P3581">
        <f t="shared" si="276"/>
        <v>5</v>
      </c>
      <c r="Q3581" s="12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5">
        <f t="shared" si="275"/>
        <v>0</v>
      </c>
      <c r="P3582">
        <f t="shared" si="276"/>
        <v>5</v>
      </c>
      <c r="Q3582" s="1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5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5">
        <f t="shared" si="275"/>
        <v>1</v>
      </c>
      <c r="P3584">
        <f t="shared" si="276"/>
        <v>5</v>
      </c>
      <c r="Q3584" s="12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5">
        <f t="shared" si="275"/>
        <v>0</v>
      </c>
      <c r="P3585">
        <f t="shared" si="276"/>
        <v>5</v>
      </c>
      <c r="Q3585" s="12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5">
        <f t="shared" ref="O3586:O3649" si="280">ROUND(E3586/D3586*100,0)</f>
        <v>0</v>
      </c>
      <c r="P3586">
        <f t="shared" si="276"/>
        <v>5</v>
      </c>
      <c r="Q3586" s="12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5">
        <f t="shared" si="280"/>
        <v>0</v>
      </c>
      <c r="P3587">
        <f t="shared" ref="P3587:P3650" si="281">ROUND(E3587/L3587,2)</f>
        <v>1</v>
      </c>
      <c r="Q3587" s="12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5">
        <f t="shared" si="280"/>
        <v>1</v>
      </c>
      <c r="P3588">
        <f t="shared" si="281"/>
        <v>1</v>
      </c>
      <c r="Q3588" s="12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5">
        <f t="shared" si="280"/>
        <v>0</v>
      </c>
      <c r="P3589">
        <f t="shared" si="281"/>
        <v>5</v>
      </c>
      <c r="Q3589" s="12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5">
        <f t="shared" si="280"/>
        <v>0</v>
      </c>
      <c r="P3590">
        <f t="shared" si="281"/>
        <v>5</v>
      </c>
      <c r="Q3590" s="12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5">
        <f t="shared" si="280"/>
        <v>1</v>
      </c>
      <c r="P3591">
        <f t="shared" si="281"/>
        <v>5</v>
      </c>
      <c r="Q3591" s="12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5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5">
        <f t="shared" si="280"/>
        <v>0</v>
      </c>
      <c r="P3593">
        <f t="shared" si="281"/>
        <v>5</v>
      </c>
      <c r="Q3593" s="12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5">
        <f t="shared" si="280"/>
        <v>0</v>
      </c>
      <c r="P3594">
        <f t="shared" si="281"/>
        <v>5</v>
      </c>
      <c r="Q3594" s="12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5">
        <f t="shared" si="280"/>
        <v>0</v>
      </c>
      <c r="P3595">
        <f t="shared" si="281"/>
        <v>5</v>
      </c>
      <c r="Q3595" s="12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5">
        <f t="shared" si="280"/>
        <v>0</v>
      </c>
      <c r="P3596">
        <f t="shared" si="281"/>
        <v>5</v>
      </c>
      <c r="Q3596" s="12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5">
        <f t="shared" si="280"/>
        <v>0</v>
      </c>
      <c r="P3597">
        <f t="shared" si="281"/>
        <v>5</v>
      </c>
      <c r="Q3597" s="12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5">
        <f t="shared" si="280"/>
        <v>0</v>
      </c>
      <c r="P3598">
        <f t="shared" si="281"/>
        <v>5</v>
      </c>
      <c r="Q3598" s="12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5">
        <f t="shared" si="280"/>
        <v>0</v>
      </c>
      <c r="P3599">
        <f t="shared" si="281"/>
        <v>5</v>
      </c>
      <c r="Q3599" s="12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5">
        <f t="shared" si="280"/>
        <v>0</v>
      </c>
      <c r="P3600">
        <f t="shared" si="281"/>
        <v>5</v>
      </c>
      <c r="Q3600" s="12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5">
        <f t="shared" si="280"/>
        <v>0</v>
      </c>
      <c r="P3601">
        <f t="shared" si="281"/>
        <v>4</v>
      </c>
      <c r="Q3601" s="12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5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5">
        <f t="shared" si="280"/>
        <v>0</v>
      </c>
      <c r="P3603">
        <f t="shared" si="281"/>
        <v>2</v>
      </c>
      <c r="Q3603" s="12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5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5">
        <f t="shared" si="280"/>
        <v>0</v>
      </c>
      <c r="P3605">
        <f t="shared" si="281"/>
        <v>1</v>
      </c>
      <c r="Q3605" s="12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5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5">
        <f t="shared" si="280"/>
        <v>0</v>
      </c>
      <c r="P3607">
        <f t="shared" si="281"/>
        <v>1</v>
      </c>
      <c r="Q3607" s="12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5">
        <f t="shared" si="280"/>
        <v>3</v>
      </c>
      <c r="P3608">
        <f t="shared" si="281"/>
        <v>1</v>
      </c>
      <c r="Q3608" s="12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5">
        <f t="shared" si="280"/>
        <v>0</v>
      </c>
      <c r="P3609">
        <f t="shared" si="281"/>
        <v>1</v>
      </c>
      <c r="Q3609" s="12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5">
        <f t="shared" si="280"/>
        <v>0</v>
      </c>
      <c r="P3610">
        <f t="shared" si="281"/>
        <v>1.5</v>
      </c>
      <c r="Q3610" s="12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5">
        <f t="shared" si="280"/>
        <v>0</v>
      </c>
      <c r="P3611">
        <f t="shared" si="281"/>
        <v>1</v>
      </c>
      <c r="Q3611" s="12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5">
        <f t="shared" si="280"/>
        <v>0</v>
      </c>
      <c r="P3612">
        <f t="shared" si="281"/>
        <v>1.5</v>
      </c>
      <c r="Q3612" s="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5">
        <f t="shared" si="280"/>
        <v>0</v>
      </c>
      <c r="P3613">
        <f t="shared" si="281"/>
        <v>1.5</v>
      </c>
      <c r="Q3613" s="12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5">
        <f t="shared" si="280"/>
        <v>0</v>
      </c>
      <c r="P3614">
        <f t="shared" si="281"/>
        <v>3</v>
      </c>
      <c r="Q3614" s="12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5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5">
        <f t="shared" si="280"/>
        <v>0</v>
      </c>
      <c r="P3616">
        <f t="shared" si="281"/>
        <v>1</v>
      </c>
      <c r="Q3616" s="12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5">
        <f t="shared" si="280"/>
        <v>0</v>
      </c>
      <c r="P3617">
        <f t="shared" si="281"/>
        <v>1</v>
      </c>
      <c r="Q3617" s="12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5">
        <f t="shared" si="280"/>
        <v>0</v>
      </c>
      <c r="P3618">
        <f t="shared" si="281"/>
        <v>2</v>
      </c>
      <c r="Q3618" s="12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5">
        <f t="shared" si="280"/>
        <v>0</v>
      </c>
      <c r="P3619">
        <f t="shared" si="281"/>
        <v>2</v>
      </c>
      <c r="Q3619" s="12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5">
        <f t="shared" si="280"/>
        <v>0</v>
      </c>
      <c r="P3620">
        <f t="shared" si="281"/>
        <v>1</v>
      </c>
      <c r="Q3620" s="12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5">
        <f t="shared" si="280"/>
        <v>0</v>
      </c>
      <c r="P3621">
        <f t="shared" si="281"/>
        <v>1</v>
      </c>
      <c r="Q3621" s="12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5">
        <f t="shared" si="280"/>
        <v>2</v>
      </c>
      <c r="P3622">
        <f t="shared" si="281"/>
        <v>1</v>
      </c>
      <c r="Q3622" s="1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5">
        <f t="shared" si="280"/>
        <v>1</v>
      </c>
      <c r="P3623">
        <f t="shared" si="281"/>
        <v>1</v>
      </c>
      <c r="Q3623" s="12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5">
        <f t="shared" si="280"/>
        <v>0</v>
      </c>
      <c r="P3624">
        <f t="shared" si="281"/>
        <v>2</v>
      </c>
      <c r="Q3624" s="12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5">
        <f t="shared" si="280"/>
        <v>0</v>
      </c>
      <c r="P3625">
        <f t="shared" si="281"/>
        <v>1</v>
      </c>
      <c r="Q3625" s="12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5">
        <f t="shared" si="280"/>
        <v>0</v>
      </c>
      <c r="P3626">
        <f t="shared" si="281"/>
        <v>1</v>
      </c>
      <c r="Q3626" s="12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5">
        <f t="shared" si="280"/>
        <v>0</v>
      </c>
      <c r="P3627">
        <f t="shared" si="281"/>
        <v>1</v>
      </c>
      <c r="Q3627" s="12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5">
        <f t="shared" si="280"/>
        <v>0</v>
      </c>
      <c r="P3628">
        <f t="shared" si="281"/>
        <v>1</v>
      </c>
      <c r="Q3628" s="12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5">
        <f t="shared" si="280"/>
        <v>0</v>
      </c>
      <c r="P3629">
        <f t="shared" si="281"/>
        <v>1</v>
      </c>
      <c r="Q3629" s="12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5">
        <f t="shared" si="280"/>
        <v>0</v>
      </c>
      <c r="P3630">
        <f t="shared" si="281"/>
        <v>1</v>
      </c>
      <c r="Q3630" s="12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5">
        <f t="shared" si="280"/>
        <v>0</v>
      </c>
      <c r="P3631">
        <f t="shared" si="281"/>
        <v>1</v>
      </c>
      <c r="Q3631" s="12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5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5">
        <f t="shared" si="280"/>
        <v>0</v>
      </c>
      <c r="P3633">
        <f t="shared" si="281"/>
        <v>2</v>
      </c>
      <c r="Q3633" s="12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5">
        <f t="shared" si="280"/>
        <v>0</v>
      </c>
      <c r="P3634">
        <f t="shared" si="281"/>
        <v>1</v>
      </c>
      <c r="Q3634" s="12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5">
        <f t="shared" si="280"/>
        <v>0</v>
      </c>
      <c r="P3635">
        <f t="shared" si="281"/>
        <v>1</v>
      </c>
      <c r="Q3635" s="12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5">
        <f t="shared" si="280"/>
        <v>0</v>
      </c>
      <c r="P3636">
        <f t="shared" si="281"/>
        <v>1</v>
      </c>
      <c r="Q3636" s="12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5">
        <f t="shared" si="280"/>
        <v>0</v>
      </c>
      <c r="P3637">
        <f t="shared" si="281"/>
        <v>1</v>
      </c>
      <c r="Q3637" s="12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5">
        <f t="shared" si="280"/>
        <v>0</v>
      </c>
      <c r="P3638">
        <f t="shared" si="281"/>
        <v>1</v>
      </c>
      <c r="Q3638" s="12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5">
        <f t="shared" si="280"/>
        <v>0</v>
      </c>
      <c r="P3639">
        <f t="shared" si="281"/>
        <v>1</v>
      </c>
      <c r="Q3639" s="12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5">
        <f t="shared" si="280"/>
        <v>0</v>
      </c>
      <c r="P3640">
        <f t="shared" si="281"/>
        <v>1</v>
      </c>
      <c r="Q3640" s="12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5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5">
        <f t="shared" si="280"/>
        <v>0</v>
      </c>
      <c r="P3642">
        <f t="shared" si="281"/>
        <v>1</v>
      </c>
      <c r="Q3642" s="1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5">
        <f t="shared" si="280"/>
        <v>0</v>
      </c>
      <c r="P3643">
        <f t="shared" si="281"/>
        <v>1</v>
      </c>
      <c r="Q3643" s="12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5">
        <f t="shared" si="280"/>
        <v>0</v>
      </c>
      <c r="P3644">
        <f t="shared" si="281"/>
        <v>1</v>
      </c>
      <c r="Q3644" s="12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5">
        <f t="shared" si="280"/>
        <v>0</v>
      </c>
      <c r="P3645">
        <f t="shared" si="281"/>
        <v>1</v>
      </c>
      <c r="Q3645" s="12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5">
        <f t="shared" si="280"/>
        <v>0</v>
      </c>
      <c r="P3646">
        <f t="shared" si="281"/>
        <v>1</v>
      </c>
      <c r="Q3646" s="12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5">
        <f t="shared" si="280"/>
        <v>0</v>
      </c>
      <c r="P3647">
        <f t="shared" si="281"/>
        <v>1</v>
      </c>
      <c r="Q3647" s="12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5">
        <f t="shared" si="280"/>
        <v>0</v>
      </c>
      <c r="P3648">
        <f t="shared" si="281"/>
        <v>1</v>
      </c>
      <c r="Q3648" s="12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5">
        <f t="shared" si="280"/>
        <v>0</v>
      </c>
      <c r="P3649">
        <f t="shared" si="281"/>
        <v>1</v>
      </c>
      <c r="Q3649" s="12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5">
        <f t="shared" ref="O3650:O3713" si="285">ROUND(E3650/D3650*100,0)</f>
        <v>0</v>
      </c>
      <c r="P3650">
        <f t="shared" si="281"/>
        <v>1</v>
      </c>
      <c r="Q3650" s="12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5">
        <f t="shared" si="285"/>
        <v>0</v>
      </c>
      <c r="P3651">
        <f t="shared" ref="P3651:P3714" si="286">ROUND(E3651/L3651,2)</f>
        <v>1</v>
      </c>
      <c r="Q3651" s="12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5">
        <f t="shared" si="285"/>
        <v>0</v>
      </c>
      <c r="P3652">
        <f t="shared" si="286"/>
        <v>1</v>
      </c>
      <c r="Q3652" s="1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5">
        <f t="shared" si="285"/>
        <v>0</v>
      </c>
      <c r="P3653">
        <f t="shared" si="286"/>
        <v>1</v>
      </c>
      <c r="Q3653" s="12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5">
        <f t="shared" si="285"/>
        <v>0</v>
      </c>
      <c r="P3654">
        <f t="shared" si="286"/>
        <v>1</v>
      </c>
      <c r="Q3654" s="12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5">
        <f t="shared" si="285"/>
        <v>0</v>
      </c>
      <c r="P3655">
        <f t="shared" si="286"/>
        <v>1</v>
      </c>
      <c r="Q3655" s="12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5">
        <f t="shared" si="285"/>
        <v>0</v>
      </c>
      <c r="P3656">
        <f t="shared" si="286"/>
        <v>1</v>
      </c>
      <c r="Q3656" s="12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5">
        <f t="shared" si="285"/>
        <v>0</v>
      </c>
      <c r="P3657">
        <f t="shared" si="286"/>
        <v>1</v>
      </c>
      <c r="Q3657" s="12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5">
        <f t="shared" si="285"/>
        <v>0</v>
      </c>
      <c r="P3658">
        <f t="shared" si="286"/>
        <v>1</v>
      </c>
      <c r="Q3658" s="12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5">
        <f t="shared" si="285"/>
        <v>0</v>
      </c>
      <c r="P3659">
        <f t="shared" si="286"/>
        <v>1</v>
      </c>
      <c r="Q3659" s="12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5">
        <f t="shared" si="285"/>
        <v>0</v>
      </c>
      <c r="P3660">
        <f t="shared" si="286"/>
        <v>1</v>
      </c>
      <c r="Q3660" s="12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5">
        <f t="shared" si="285"/>
        <v>0</v>
      </c>
      <c r="P3661">
        <f t="shared" si="286"/>
        <v>1</v>
      </c>
      <c r="Q3661" s="12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5">
        <f t="shared" si="285"/>
        <v>0</v>
      </c>
      <c r="P3662">
        <f t="shared" si="286"/>
        <v>1</v>
      </c>
      <c r="Q3662" s="1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5">
        <f t="shared" si="285"/>
        <v>0</v>
      </c>
      <c r="P3663">
        <f t="shared" si="286"/>
        <v>1</v>
      </c>
      <c r="Q3663" s="12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5">
        <f t="shared" si="285"/>
        <v>0</v>
      </c>
      <c r="P3664">
        <f t="shared" si="286"/>
        <v>1</v>
      </c>
      <c r="Q3664" s="12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5">
        <f t="shared" si="285"/>
        <v>0</v>
      </c>
      <c r="P3665">
        <f t="shared" si="286"/>
        <v>1</v>
      </c>
      <c r="Q3665" s="12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5">
        <f t="shared" si="285"/>
        <v>0</v>
      </c>
      <c r="P3666">
        <f t="shared" si="286"/>
        <v>1</v>
      </c>
      <c r="Q3666" s="12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5">
        <f t="shared" si="285"/>
        <v>0</v>
      </c>
      <c r="P3667">
        <f t="shared" si="286"/>
        <v>1</v>
      </c>
      <c r="Q3667" s="12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5">
        <f t="shared" si="285"/>
        <v>0</v>
      </c>
      <c r="P3668">
        <f t="shared" si="286"/>
        <v>1</v>
      </c>
      <c r="Q3668" s="12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5">
        <f t="shared" si="285"/>
        <v>0</v>
      </c>
      <c r="P3669">
        <f t="shared" si="286"/>
        <v>1</v>
      </c>
      <c r="Q3669" s="12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5">
        <f t="shared" si="285"/>
        <v>0</v>
      </c>
      <c r="P3670">
        <f t="shared" si="286"/>
        <v>1</v>
      </c>
      <c r="Q3670" s="12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5">
        <f t="shared" si="285"/>
        <v>0</v>
      </c>
      <c r="P3671">
        <f t="shared" si="286"/>
        <v>1</v>
      </c>
      <c r="Q3671" s="12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5">
        <f t="shared" si="285"/>
        <v>0</v>
      </c>
      <c r="P3672">
        <f t="shared" si="286"/>
        <v>1</v>
      </c>
      <c r="Q3672" s="1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5">
        <f t="shared" si="285"/>
        <v>0</v>
      </c>
      <c r="P3673">
        <f t="shared" si="286"/>
        <v>1</v>
      </c>
      <c r="Q3673" s="12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5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5">
        <f t="shared" si="285"/>
        <v>0</v>
      </c>
      <c r="P3675">
        <f t="shared" si="286"/>
        <v>1</v>
      </c>
      <c r="Q3675" s="12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5">
        <f t="shared" si="285"/>
        <v>0</v>
      </c>
      <c r="P3676">
        <f t="shared" si="286"/>
        <v>1</v>
      </c>
      <c r="Q3676" s="12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5">
        <f t="shared" si="285"/>
        <v>0</v>
      </c>
      <c r="P3677">
        <f t="shared" si="286"/>
        <v>1</v>
      </c>
      <c r="Q3677" s="12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5">
        <f t="shared" si="285"/>
        <v>0</v>
      </c>
      <c r="P3678">
        <f t="shared" si="286"/>
        <v>1</v>
      </c>
      <c r="Q3678" s="12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5">
        <f t="shared" si="285"/>
        <v>0</v>
      </c>
      <c r="P3679">
        <f t="shared" si="286"/>
        <v>1</v>
      </c>
      <c r="Q3679" s="12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5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5">
        <f t="shared" si="285"/>
        <v>0</v>
      </c>
      <c r="P3681">
        <f t="shared" si="286"/>
        <v>1</v>
      </c>
      <c r="Q3681" s="12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5">
        <f t="shared" si="285"/>
        <v>0</v>
      </c>
      <c r="P3682">
        <f t="shared" si="286"/>
        <v>1</v>
      </c>
      <c r="Q3682" s="1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5">
        <f t="shared" si="285"/>
        <v>0</v>
      </c>
      <c r="P3683">
        <f t="shared" si="286"/>
        <v>1</v>
      </c>
      <c r="Q3683" s="12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5">
        <f t="shared" si="285"/>
        <v>0</v>
      </c>
      <c r="P3684">
        <f t="shared" si="286"/>
        <v>1</v>
      </c>
      <c r="Q3684" s="12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5">
        <f t="shared" si="285"/>
        <v>0</v>
      </c>
      <c r="P3685">
        <f t="shared" si="286"/>
        <v>1</v>
      </c>
      <c r="Q3685" s="12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5">
        <f t="shared" si="285"/>
        <v>0</v>
      </c>
      <c r="P3686">
        <f t="shared" si="286"/>
        <v>1</v>
      </c>
      <c r="Q3686" s="12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5">
        <f t="shared" si="285"/>
        <v>0</v>
      </c>
      <c r="P3687">
        <f t="shared" si="286"/>
        <v>1</v>
      </c>
      <c r="Q3687" s="12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5">
        <f t="shared" si="285"/>
        <v>0</v>
      </c>
      <c r="P3688">
        <f t="shared" si="286"/>
        <v>1</v>
      </c>
      <c r="Q3688" s="12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5">
        <f t="shared" si="285"/>
        <v>0</v>
      </c>
      <c r="P3689">
        <f t="shared" si="286"/>
        <v>1</v>
      </c>
      <c r="Q3689" s="12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5">
        <f t="shared" si="285"/>
        <v>0</v>
      </c>
      <c r="P3690">
        <f t="shared" si="286"/>
        <v>1</v>
      </c>
      <c r="Q3690" s="12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5">
        <f t="shared" si="285"/>
        <v>0</v>
      </c>
      <c r="P3691">
        <f t="shared" si="286"/>
        <v>1</v>
      </c>
      <c r="Q3691" s="12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5">
        <f t="shared" si="285"/>
        <v>0</v>
      </c>
      <c r="P3692">
        <f t="shared" si="286"/>
        <v>1</v>
      </c>
      <c r="Q3692" s="1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5">
        <f t="shared" si="285"/>
        <v>0</v>
      </c>
      <c r="P3693">
        <f t="shared" si="286"/>
        <v>1</v>
      </c>
      <c r="Q3693" s="12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5">
        <f t="shared" si="285"/>
        <v>0</v>
      </c>
      <c r="P3694">
        <f t="shared" si="286"/>
        <v>1</v>
      </c>
      <c r="Q3694" s="12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5">
        <f t="shared" si="285"/>
        <v>0</v>
      </c>
      <c r="P3695">
        <f t="shared" si="286"/>
        <v>1</v>
      </c>
      <c r="Q3695" s="12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5">
        <f t="shared" si="285"/>
        <v>0</v>
      </c>
      <c r="P3696">
        <f t="shared" si="286"/>
        <v>1</v>
      </c>
      <c r="Q3696" s="12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5">
        <f t="shared" si="285"/>
        <v>0</v>
      </c>
      <c r="P3697">
        <f t="shared" si="286"/>
        <v>1</v>
      </c>
      <c r="Q3697" s="12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5">
        <f t="shared" si="285"/>
        <v>0</v>
      </c>
      <c r="P3698">
        <f t="shared" si="286"/>
        <v>1</v>
      </c>
      <c r="Q3698" s="12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5">
        <f t="shared" si="285"/>
        <v>0</v>
      </c>
      <c r="P3699">
        <f t="shared" si="286"/>
        <v>1</v>
      </c>
      <c r="Q3699" s="12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5">
        <f t="shared" si="285"/>
        <v>0</v>
      </c>
      <c r="P3700">
        <f t="shared" si="286"/>
        <v>1</v>
      </c>
      <c r="Q3700" s="12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5">
        <f t="shared" si="285"/>
        <v>0</v>
      </c>
      <c r="P3701">
        <f t="shared" si="286"/>
        <v>1</v>
      </c>
      <c r="Q3701" s="12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5">
        <f t="shared" si="285"/>
        <v>0</v>
      </c>
      <c r="P3702">
        <f t="shared" si="286"/>
        <v>1</v>
      </c>
      <c r="Q3702" s="1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5">
        <f t="shared" si="285"/>
        <v>0</v>
      </c>
      <c r="P3703">
        <f t="shared" si="286"/>
        <v>1</v>
      </c>
      <c r="Q3703" s="12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5">
        <f t="shared" si="285"/>
        <v>0</v>
      </c>
      <c r="P3704">
        <f t="shared" si="286"/>
        <v>1</v>
      </c>
      <c r="Q3704" s="12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5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5">
        <f t="shared" si="285"/>
        <v>0</v>
      </c>
      <c r="P3706" t="e">
        <f t="shared" si="286"/>
        <v>#DIV/0!</v>
      </c>
      <c r="Q3706" s="12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5">
        <f t="shared" si="285"/>
        <v>0</v>
      </c>
      <c r="P3707" t="e">
        <f t="shared" si="286"/>
        <v>#DIV/0!</v>
      </c>
      <c r="Q3707" s="12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5">
        <f t="shared" si="285"/>
        <v>0</v>
      </c>
      <c r="P3708" t="e">
        <f t="shared" si="286"/>
        <v>#DIV/0!</v>
      </c>
      <c r="Q3708" s="12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5">
        <f t="shared" si="285"/>
        <v>0</v>
      </c>
      <c r="P3709" t="e">
        <f t="shared" si="286"/>
        <v>#DIV/0!</v>
      </c>
      <c r="Q3709" s="12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5">
        <f t="shared" si="285"/>
        <v>0</v>
      </c>
      <c r="P3710" t="e">
        <f t="shared" si="286"/>
        <v>#DIV/0!</v>
      </c>
      <c r="Q3710" s="12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5">
        <f t="shared" si="285"/>
        <v>0</v>
      </c>
      <c r="P3711" t="e">
        <f t="shared" si="286"/>
        <v>#DIV/0!</v>
      </c>
      <c r="Q3711" s="12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5">
        <f t="shared" si="285"/>
        <v>0</v>
      </c>
      <c r="P3712" t="e">
        <f t="shared" si="286"/>
        <v>#DIV/0!</v>
      </c>
      <c r="Q3712" s="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5">
        <f t="shared" si="285"/>
        <v>0</v>
      </c>
      <c r="P3713" t="e">
        <f t="shared" si="286"/>
        <v>#DIV/0!</v>
      </c>
      <c r="Q3713" s="12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5">
        <f t="shared" ref="O3714:O3777" si="290">ROUND(E3714/D3714*100,0)</f>
        <v>0</v>
      </c>
      <c r="P3714" t="e">
        <f t="shared" si="286"/>
        <v>#DIV/0!</v>
      </c>
      <c r="Q3714" s="12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5">
        <f t="shared" si="290"/>
        <v>0</v>
      </c>
      <c r="P3715" t="e">
        <f t="shared" ref="P3715:P3778" si="291">ROUND(E3715/L3715,2)</f>
        <v>#DIV/0!</v>
      </c>
      <c r="Q3715" s="12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5">
        <f t="shared" si="290"/>
        <v>0</v>
      </c>
      <c r="P3716" t="e">
        <f t="shared" si="291"/>
        <v>#DIV/0!</v>
      </c>
      <c r="Q3716" s="12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5">
        <f t="shared" si="290"/>
        <v>0</v>
      </c>
      <c r="P3717" t="e">
        <f t="shared" si="291"/>
        <v>#DIV/0!</v>
      </c>
      <c r="Q3717" s="12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5">
        <f t="shared" si="290"/>
        <v>0</v>
      </c>
      <c r="P3718" t="e">
        <f t="shared" si="291"/>
        <v>#DIV/0!</v>
      </c>
      <c r="Q3718" s="12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5">
        <f t="shared" si="290"/>
        <v>0</v>
      </c>
      <c r="P3719" t="e">
        <f t="shared" si="291"/>
        <v>#DIV/0!</v>
      </c>
      <c r="Q3719" s="12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5">
        <f t="shared" si="290"/>
        <v>0</v>
      </c>
      <c r="P3720" t="e">
        <f t="shared" si="291"/>
        <v>#DIV/0!</v>
      </c>
      <c r="Q3720" s="12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5">
        <f t="shared" si="290"/>
        <v>0</v>
      </c>
      <c r="P3721" t="e">
        <f t="shared" si="291"/>
        <v>#DIV/0!</v>
      </c>
      <c r="Q3721" s="12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5">
        <f t="shared" si="290"/>
        <v>0</v>
      </c>
      <c r="P3722" t="e">
        <f t="shared" si="291"/>
        <v>#DIV/0!</v>
      </c>
      <c r="Q3722" s="1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5">
        <f t="shared" si="290"/>
        <v>0</v>
      </c>
      <c r="P3723" t="e">
        <f t="shared" si="291"/>
        <v>#DIV/0!</v>
      </c>
      <c r="Q3723" s="12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5">
        <f t="shared" si="290"/>
        <v>0</v>
      </c>
      <c r="P3724" t="e">
        <f t="shared" si="291"/>
        <v>#DIV/0!</v>
      </c>
      <c r="Q3724" s="12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5">
        <f t="shared" si="290"/>
        <v>0</v>
      </c>
      <c r="P3725" t="e">
        <f t="shared" si="291"/>
        <v>#DIV/0!</v>
      </c>
      <c r="Q3725" s="12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5">
        <f t="shared" si="290"/>
        <v>0</v>
      </c>
      <c r="P3726" t="e">
        <f t="shared" si="291"/>
        <v>#DIV/0!</v>
      </c>
      <c r="Q3726" s="12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5">
        <f t="shared" si="290"/>
        <v>0</v>
      </c>
      <c r="P3727" t="e">
        <f t="shared" si="291"/>
        <v>#DIV/0!</v>
      </c>
      <c r="Q3727" s="12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5">
        <f t="shared" si="290"/>
        <v>0</v>
      </c>
      <c r="P3728" t="e">
        <f t="shared" si="291"/>
        <v>#DIV/0!</v>
      </c>
      <c r="Q3728" s="12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5">
        <f t="shared" si="290"/>
        <v>0</v>
      </c>
      <c r="P3729" t="e">
        <f t="shared" si="291"/>
        <v>#DIV/0!</v>
      </c>
      <c r="Q3729" s="12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5">
        <f t="shared" si="290"/>
        <v>0</v>
      </c>
      <c r="P3730" t="e">
        <f t="shared" si="291"/>
        <v>#DIV/0!</v>
      </c>
      <c r="Q3730" s="12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5">
        <f t="shared" si="290"/>
        <v>0</v>
      </c>
      <c r="P3731" t="e">
        <f t="shared" si="291"/>
        <v>#DIV/0!</v>
      </c>
      <c r="Q3731" s="12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5">
        <f t="shared" si="290"/>
        <v>0</v>
      </c>
      <c r="P3732" t="e">
        <f t="shared" si="291"/>
        <v>#DIV/0!</v>
      </c>
      <c r="Q3732" s="1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5">
        <f t="shared" si="290"/>
        <v>0</v>
      </c>
      <c r="P3733" t="e">
        <f t="shared" si="291"/>
        <v>#DIV/0!</v>
      </c>
      <c r="Q3733" s="12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5">
        <f t="shared" si="290"/>
        <v>0</v>
      </c>
      <c r="P3734" t="e">
        <f t="shared" si="291"/>
        <v>#DIV/0!</v>
      </c>
      <c r="Q3734" s="12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5">
        <f t="shared" si="290"/>
        <v>0</v>
      </c>
      <c r="P3735" t="e">
        <f t="shared" si="291"/>
        <v>#DIV/0!</v>
      </c>
      <c r="Q3735" s="12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5">
        <f t="shared" si="290"/>
        <v>0</v>
      </c>
      <c r="P3736" t="e">
        <f t="shared" si="291"/>
        <v>#DIV/0!</v>
      </c>
      <c r="Q3736" s="12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5">
        <f t="shared" si="290"/>
        <v>0</v>
      </c>
      <c r="P3737" t="e">
        <f t="shared" si="291"/>
        <v>#DIV/0!</v>
      </c>
      <c r="Q3737" s="12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5">
        <f t="shared" si="290"/>
        <v>0</v>
      </c>
      <c r="P3738" t="e">
        <f t="shared" si="291"/>
        <v>#DIV/0!</v>
      </c>
      <c r="Q3738" s="12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5">
        <f t="shared" si="290"/>
        <v>0</v>
      </c>
      <c r="P3739" t="e">
        <f t="shared" si="291"/>
        <v>#DIV/0!</v>
      </c>
      <c r="Q3739" s="12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5">
        <f t="shared" si="290"/>
        <v>0</v>
      </c>
      <c r="P3740" t="e">
        <f t="shared" si="291"/>
        <v>#DIV/0!</v>
      </c>
      <c r="Q3740" s="12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5">
        <f t="shared" si="290"/>
        <v>0</v>
      </c>
      <c r="P3741" t="e">
        <f t="shared" si="291"/>
        <v>#DIV/0!</v>
      </c>
      <c r="Q3741" s="12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5">
        <f t="shared" si="290"/>
        <v>0</v>
      </c>
      <c r="P3742" t="e">
        <f t="shared" si="291"/>
        <v>#DIV/0!</v>
      </c>
      <c r="Q3742" s="1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5">
        <f t="shared" si="290"/>
        <v>0</v>
      </c>
      <c r="P3743" t="e">
        <f t="shared" si="291"/>
        <v>#DIV/0!</v>
      </c>
      <c r="Q3743" s="12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5">
        <f t="shared" si="290"/>
        <v>0</v>
      </c>
      <c r="P3744" t="e">
        <f t="shared" si="291"/>
        <v>#DIV/0!</v>
      </c>
      <c r="Q3744" s="12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5">
        <f t="shared" si="290"/>
        <v>0</v>
      </c>
      <c r="P3745" t="e">
        <f t="shared" si="291"/>
        <v>#DIV/0!</v>
      </c>
      <c r="Q3745" s="12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5">
        <f t="shared" si="290"/>
        <v>0</v>
      </c>
      <c r="P3746" t="e">
        <f t="shared" si="291"/>
        <v>#DIV/0!</v>
      </c>
      <c r="Q3746" s="12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5">
        <f t="shared" si="290"/>
        <v>0</v>
      </c>
      <c r="P3747" t="e">
        <f t="shared" si="291"/>
        <v>#DIV/0!</v>
      </c>
      <c r="Q3747" s="12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5">
        <f t="shared" si="290"/>
        <v>0</v>
      </c>
      <c r="P3748" t="e">
        <f t="shared" si="291"/>
        <v>#DIV/0!</v>
      </c>
      <c r="Q3748" s="12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5">
        <f t="shared" si="290"/>
        <v>0</v>
      </c>
      <c r="P3749" t="e">
        <f t="shared" si="291"/>
        <v>#DIV/0!</v>
      </c>
      <c r="Q3749" s="12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5">
        <f t="shared" si="290"/>
        <v>0</v>
      </c>
      <c r="P3750" t="e">
        <f t="shared" si="291"/>
        <v>#DIV/0!</v>
      </c>
      <c r="Q3750" s="12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5">
        <f t="shared" si="290"/>
        <v>0</v>
      </c>
      <c r="P3751" t="e">
        <f t="shared" si="291"/>
        <v>#DIV/0!</v>
      </c>
      <c r="Q3751" s="12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5">
        <f t="shared" si="290"/>
        <v>0</v>
      </c>
      <c r="P3752" t="e">
        <f t="shared" si="291"/>
        <v>#DIV/0!</v>
      </c>
      <c r="Q3752" s="1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5">
        <f t="shared" si="290"/>
        <v>0</v>
      </c>
      <c r="P3753" t="e">
        <f t="shared" si="291"/>
        <v>#DIV/0!</v>
      </c>
      <c r="Q3753" s="12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5">
        <f t="shared" si="290"/>
        <v>0</v>
      </c>
      <c r="P3754" t="e">
        <f t="shared" si="291"/>
        <v>#DIV/0!</v>
      </c>
      <c r="Q3754" s="12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5">
        <f t="shared" si="290"/>
        <v>0</v>
      </c>
      <c r="P3755" t="e">
        <f t="shared" si="291"/>
        <v>#DIV/0!</v>
      </c>
      <c r="Q3755" s="12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5">
        <f t="shared" si="290"/>
        <v>0</v>
      </c>
      <c r="P3756" t="e">
        <f t="shared" si="291"/>
        <v>#DIV/0!</v>
      </c>
      <c r="Q3756" s="12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5">
        <f t="shared" si="290"/>
        <v>0</v>
      </c>
      <c r="P3757" t="e">
        <f t="shared" si="291"/>
        <v>#DIV/0!</v>
      </c>
      <c r="Q3757" s="12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5">
        <f t="shared" si="290"/>
        <v>0</v>
      </c>
      <c r="P3758" t="e">
        <f t="shared" si="291"/>
        <v>#DIV/0!</v>
      </c>
      <c r="Q3758" s="12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5">
        <f t="shared" si="290"/>
        <v>0</v>
      </c>
      <c r="P3759" t="e">
        <f t="shared" si="291"/>
        <v>#DIV/0!</v>
      </c>
      <c r="Q3759" s="12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5">
        <f t="shared" si="290"/>
        <v>0</v>
      </c>
      <c r="P3760" t="e">
        <f t="shared" si="291"/>
        <v>#DIV/0!</v>
      </c>
      <c r="Q3760" s="12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5">
        <f t="shared" si="290"/>
        <v>0</v>
      </c>
      <c r="P3761" t="e">
        <f t="shared" si="291"/>
        <v>#DIV/0!</v>
      </c>
      <c r="Q3761" s="12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5">
        <f t="shared" si="290"/>
        <v>0</v>
      </c>
      <c r="P3762" t="e">
        <f t="shared" si="291"/>
        <v>#DIV/0!</v>
      </c>
      <c r="Q3762" s="1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5">
        <f t="shared" si="290"/>
        <v>0</v>
      </c>
      <c r="P3763" t="e">
        <f t="shared" si="291"/>
        <v>#DIV/0!</v>
      </c>
      <c r="Q3763" s="12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5">
        <f t="shared" si="290"/>
        <v>0</v>
      </c>
      <c r="P3764" t="e">
        <f t="shared" si="291"/>
        <v>#DIV/0!</v>
      </c>
      <c r="Q3764" s="12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5">
        <f t="shared" si="290"/>
        <v>0</v>
      </c>
      <c r="P3765" t="e">
        <f t="shared" si="291"/>
        <v>#DIV/0!</v>
      </c>
      <c r="Q3765" s="12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5">
        <f t="shared" si="290"/>
        <v>0</v>
      </c>
      <c r="P3766" t="e">
        <f t="shared" si="291"/>
        <v>#DIV/0!</v>
      </c>
      <c r="Q3766" s="12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5">
        <f t="shared" si="290"/>
        <v>0</v>
      </c>
      <c r="P3767" t="e">
        <f t="shared" si="291"/>
        <v>#DIV/0!</v>
      </c>
      <c r="Q3767" s="12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5">
        <f t="shared" si="290"/>
        <v>0</v>
      </c>
      <c r="P3768" t="e">
        <f t="shared" si="291"/>
        <v>#DIV/0!</v>
      </c>
      <c r="Q3768" s="12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5">
        <f t="shared" si="290"/>
        <v>0</v>
      </c>
      <c r="P3769" t="e">
        <f t="shared" si="291"/>
        <v>#DIV/0!</v>
      </c>
      <c r="Q3769" s="12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5">
        <f t="shared" si="290"/>
        <v>0</v>
      </c>
      <c r="P3770" t="e">
        <f t="shared" si="291"/>
        <v>#DIV/0!</v>
      </c>
      <c r="Q3770" s="12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5">
        <f t="shared" si="290"/>
        <v>0</v>
      </c>
      <c r="P3771" t="e">
        <f t="shared" si="291"/>
        <v>#DIV/0!</v>
      </c>
      <c r="Q3771" s="12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5">
        <f t="shared" si="290"/>
        <v>0</v>
      </c>
      <c r="P3772" t="e">
        <f t="shared" si="291"/>
        <v>#DIV/0!</v>
      </c>
      <c r="Q3772" s="1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5">
        <f t="shared" si="290"/>
        <v>0</v>
      </c>
      <c r="P3773" t="e">
        <f t="shared" si="291"/>
        <v>#DIV/0!</v>
      </c>
      <c r="Q3773" s="12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5">
        <f t="shared" si="290"/>
        <v>0</v>
      </c>
      <c r="P3774" t="e">
        <f t="shared" si="291"/>
        <v>#DIV/0!</v>
      </c>
      <c r="Q3774" s="12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5">
        <f t="shared" si="290"/>
        <v>0</v>
      </c>
      <c r="P3775" t="e">
        <f t="shared" si="291"/>
        <v>#DIV/0!</v>
      </c>
      <c r="Q3775" s="12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5">
        <f t="shared" si="290"/>
        <v>0</v>
      </c>
      <c r="P3776" t="e">
        <f t="shared" si="291"/>
        <v>#DIV/0!</v>
      </c>
      <c r="Q3776" s="12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5">
        <f t="shared" si="290"/>
        <v>0</v>
      </c>
      <c r="P3777" t="e">
        <f t="shared" si="291"/>
        <v>#DIV/0!</v>
      </c>
      <c r="Q3777" s="12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5">
        <f t="shared" ref="O3778:O3841" si="295">ROUND(E3778/D3778*100,0)</f>
        <v>0</v>
      </c>
      <c r="P3778" t="e">
        <f t="shared" si="291"/>
        <v>#DIV/0!</v>
      </c>
      <c r="Q3778" s="12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5">
        <f t="shared" si="295"/>
        <v>0</v>
      </c>
      <c r="P3779" t="e">
        <f t="shared" ref="P3779:P3842" si="296">ROUND(E3779/L3779,2)</f>
        <v>#DIV/0!</v>
      </c>
      <c r="Q3779" s="12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5">
        <f t="shared" si="295"/>
        <v>0</v>
      </c>
      <c r="P3780" t="e">
        <f t="shared" si="296"/>
        <v>#DIV/0!</v>
      </c>
      <c r="Q3780" s="12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5">
        <f t="shared" si="295"/>
        <v>0</v>
      </c>
      <c r="P3781" t="e">
        <f t="shared" si="296"/>
        <v>#DIV/0!</v>
      </c>
      <c r="Q3781" s="12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5">
        <f t="shared" si="295"/>
        <v>0</v>
      </c>
      <c r="P3782" t="e">
        <f t="shared" si="296"/>
        <v>#DIV/0!</v>
      </c>
      <c r="Q3782" s="1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5">
        <f t="shared" si="295"/>
        <v>0</v>
      </c>
      <c r="P3783" t="e">
        <f t="shared" si="296"/>
        <v>#DIV/0!</v>
      </c>
      <c r="Q3783" s="12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5">
        <f t="shared" si="295"/>
        <v>0</v>
      </c>
      <c r="P3784" t="e">
        <f t="shared" si="296"/>
        <v>#DIV/0!</v>
      </c>
      <c r="Q3784" s="12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5">
        <f t="shared" si="295"/>
        <v>0</v>
      </c>
      <c r="P3785" t="e">
        <f t="shared" si="296"/>
        <v>#DIV/0!</v>
      </c>
      <c r="Q3785" s="12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5">
        <f t="shared" si="295"/>
        <v>0</v>
      </c>
      <c r="P3786" t="e">
        <f t="shared" si="296"/>
        <v>#DIV/0!</v>
      </c>
      <c r="Q3786" s="12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5">
        <f t="shared" si="295"/>
        <v>0</v>
      </c>
      <c r="P3787" t="e">
        <f t="shared" si="296"/>
        <v>#DIV/0!</v>
      </c>
      <c r="Q3787" s="12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5">
        <f t="shared" si="295"/>
        <v>0</v>
      </c>
      <c r="P3788" t="e">
        <f t="shared" si="296"/>
        <v>#DIV/0!</v>
      </c>
      <c r="Q3788" s="12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5">
        <f t="shared" si="295"/>
        <v>0</v>
      </c>
      <c r="P3789" t="e">
        <f t="shared" si="296"/>
        <v>#DIV/0!</v>
      </c>
      <c r="Q3789" s="12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5">
        <f t="shared" si="295"/>
        <v>0</v>
      </c>
      <c r="P3790" t="e">
        <f t="shared" si="296"/>
        <v>#DIV/0!</v>
      </c>
      <c r="Q3790" s="12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5">
        <f t="shared" si="295"/>
        <v>0</v>
      </c>
      <c r="P3791" t="e">
        <f t="shared" si="296"/>
        <v>#DIV/0!</v>
      </c>
      <c r="Q3791" s="12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5">
        <f t="shared" si="295"/>
        <v>0</v>
      </c>
      <c r="P3792" t="e">
        <f t="shared" si="296"/>
        <v>#DIV/0!</v>
      </c>
      <c r="Q3792" s="1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5">
        <f t="shared" si="295"/>
        <v>0</v>
      </c>
      <c r="P3793" t="e">
        <f t="shared" si="296"/>
        <v>#DIV/0!</v>
      </c>
      <c r="Q3793" s="12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5">
        <f t="shared" si="295"/>
        <v>0</v>
      </c>
      <c r="P3794" t="e">
        <f t="shared" si="296"/>
        <v>#DIV/0!</v>
      </c>
      <c r="Q3794" s="12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5">
        <f t="shared" si="295"/>
        <v>0</v>
      </c>
      <c r="P3795" t="e">
        <f t="shared" si="296"/>
        <v>#DIV/0!</v>
      </c>
      <c r="Q3795" s="12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5">
        <f t="shared" si="295"/>
        <v>0</v>
      </c>
      <c r="P3796" t="e">
        <f t="shared" si="296"/>
        <v>#DIV/0!</v>
      </c>
      <c r="Q3796" s="12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5">
        <f t="shared" si="295"/>
        <v>0</v>
      </c>
      <c r="P3797" t="e">
        <f t="shared" si="296"/>
        <v>#DIV/0!</v>
      </c>
      <c r="Q3797" s="12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5">
        <f t="shared" si="295"/>
        <v>0</v>
      </c>
      <c r="P3798" t="e">
        <f t="shared" si="296"/>
        <v>#DIV/0!</v>
      </c>
      <c r="Q3798" s="12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5">
        <f t="shared" si="295"/>
        <v>0</v>
      </c>
      <c r="P3799" t="e">
        <f t="shared" si="296"/>
        <v>#DIV/0!</v>
      </c>
      <c r="Q3799" s="12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5">
        <f t="shared" si="295"/>
        <v>0</v>
      </c>
      <c r="P3800" t="e">
        <f t="shared" si="296"/>
        <v>#DIV/0!</v>
      </c>
      <c r="Q3800" s="12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5">
        <f t="shared" si="295"/>
        <v>0</v>
      </c>
      <c r="P3801" t="e">
        <f t="shared" si="296"/>
        <v>#DIV/0!</v>
      </c>
      <c r="Q3801" s="12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5">
        <f t="shared" si="295"/>
        <v>0</v>
      </c>
      <c r="P3802" t="e">
        <f t="shared" si="296"/>
        <v>#DIV/0!</v>
      </c>
      <c r="Q3802" s="1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5">
        <f t="shared" si="295"/>
        <v>0</v>
      </c>
      <c r="P3803" t="e">
        <f t="shared" si="296"/>
        <v>#DIV/0!</v>
      </c>
      <c r="Q3803" s="12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5">
        <f t="shared" si="295"/>
        <v>0</v>
      </c>
      <c r="P3804" t="e">
        <f t="shared" si="296"/>
        <v>#DIV/0!</v>
      </c>
      <c r="Q3804" s="12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5">
        <f t="shared" si="295"/>
        <v>0</v>
      </c>
      <c r="P3805" t="e">
        <f t="shared" si="296"/>
        <v>#DIV/0!</v>
      </c>
      <c r="Q3805" s="12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5">
        <f t="shared" si="295"/>
        <v>0</v>
      </c>
      <c r="P3806" t="e">
        <f t="shared" si="296"/>
        <v>#DIV/0!</v>
      </c>
      <c r="Q3806" s="12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5">
        <f t="shared" si="295"/>
        <v>0</v>
      </c>
      <c r="P3807" t="e">
        <f t="shared" si="296"/>
        <v>#DIV/0!</v>
      </c>
      <c r="Q3807" s="12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5">
        <f t="shared" si="295"/>
        <v>0</v>
      </c>
      <c r="P3808" t="e">
        <f t="shared" si="296"/>
        <v>#DIV/0!</v>
      </c>
      <c r="Q3808" s="12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5">
        <f t="shared" si="295"/>
        <v>0</v>
      </c>
      <c r="P3809" t="e">
        <f t="shared" si="296"/>
        <v>#DIV/0!</v>
      </c>
      <c r="Q3809" s="12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5">
        <f t="shared" si="295"/>
        <v>0</v>
      </c>
      <c r="P3810" t="e">
        <f t="shared" si="296"/>
        <v>#DIV/0!</v>
      </c>
      <c r="Q3810" s="12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5">
        <f t="shared" si="295"/>
        <v>0</v>
      </c>
      <c r="P3811" t="e">
        <f t="shared" si="296"/>
        <v>#DIV/0!</v>
      </c>
      <c r="Q3811" s="12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5">
        <f t="shared" si="295"/>
        <v>0</v>
      </c>
      <c r="P3812" t="e">
        <f t="shared" si="296"/>
        <v>#DIV/0!</v>
      </c>
      <c r="Q3812" s="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5">
        <f t="shared" si="295"/>
        <v>0</v>
      </c>
      <c r="P3813" t="e">
        <f t="shared" si="296"/>
        <v>#DIV/0!</v>
      </c>
      <c r="Q3813" s="12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5">
        <f t="shared" si="295"/>
        <v>0</v>
      </c>
      <c r="P3814" t="e">
        <f t="shared" si="296"/>
        <v>#DIV/0!</v>
      </c>
      <c r="Q3814" s="12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5">
        <f t="shared" si="295"/>
        <v>0</v>
      </c>
      <c r="P3815" t="e">
        <f t="shared" si="296"/>
        <v>#DIV/0!</v>
      </c>
      <c r="Q3815" s="12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5">
        <f t="shared" si="295"/>
        <v>0</v>
      </c>
      <c r="P3816" t="e">
        <f t="shared" si="296"/>
        <v>#DIV/0!</v>
      </c>
      <c r="Q3816" s="12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5">
        <f t="shared" si="295"/>
        <v>0</v>
      </c>
      <c r="P3817" t="e">
        <f t="shared" si="296"/>
        <v>#DIV/0!</v>
      </c>
      <c r="Q3817" s="12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5">
        <f t="shared" si="295"/>
        <v>0</v>
      </c>
      <c r="P3818" t="e">
        <f t="shared" si="296"/>
        <v>#DIV/0!</v>
      </c>
      <c r="Q3818" s="12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5">
        <f t="shared" si="295"/>
        <v>0</v>
      </c>
      <c r="P3819" t="e">
        <f t="shared" si="296"/>
        <v>#DIV/0!</v>
      </c>
      <c r="Q3819" s="12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5">
        <f t="shared" si="295"/>
        <v>0</v>
      </c>
      <c r="P3820" t="e">
        <f t="shared" si="296"/>
        <v>#DIV/0!</v>
      </c>
      <c r="Q3820" s="12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5">
        <f t="shared" si="295"/>
        <v>0</v>
      </c>
      <c r="P3821" t="e">
        <f t="shared" si="296"/>
        <v>#DIV/0!</v>
      </c>
      <c r="Q3821" s="12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5">
        <f t="shared" si="295"/>
        <v>0</v>
      </c>
      <c r="P3822" t="e">
        <f t="shared" si="296"/>
        <v>#DIV/0!</v>
      </c>
      <c r="Q3822" s="1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5">
        <f t="shared" si="295"/>
        <v>0</v>
      </c>
      <c r="P3823" t="e">
        <f t="shared" si="296"/>
        <v>#DIV/0!</v>
      </c>
      <c r="Q3823" s="12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5">
        <f t="shared" si="295"/>
        <v>0</v>
      </c>
      <c r="P3824" t="e">
        <f t="shared" si="296"/>
        <v>#DIV/0!</v>
      </c>
      <c r="Q3824" s="12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5">
        <f t="shared" si="295"/>
        <v>0</v>
      </c>
      <c r="P3825" t="e">
        <f t="shared" si="296"/>
        <v>#DIV/0!</v>
      </c>
      <c r="Q3825" s="12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5">
        <f t="shared" si="295"/>
        <v>0</v>
      </c>
      <c r="P3826" t="e">
        <f t="shared" si="296"/>
        <v>#DIV/0!</v>
      </c>
      <c r="Q3826" s="12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5">
        <f t="shared" si="295"/>
        <v>0</v>
      </c>
      <c r="P3827" t="e">
        <f t="shared" si="296"/>
        <v>#DIV/0!</v>
      </c>
      <c r="Q3827" s="12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5">
        <f t="shared" si="295"/>
        <v>0</v>
      </c>
      <c r="P3828" t="e">
        <f t="shared" si="296"/>
        <v>#DIV/0!</v>
      </c>
      <c r="Q3828" s="12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5">
        <f t="shared" si="295"/>
        <v>0</v>
      </c>
      <c r="P3829" t="e">
        <f t="shared" si="296"/>
        <v>#DIV/0!</v>
      </c>
      <c r="Q3829" s="12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5">
        <f t="shared" si="295"/>
        <v>0</v>
      </c>
      <c r="P3830" t="e">
        <f t="shared" si="296"/>
        <v>#DIV/0!</v>
      </c>
      <c r="Q3830" s="12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5">
        <f t="shared" si="295"/>
        <v>0</v>
      </c>
      <c r="P3831" t="e">
        <f t="shared" si="296"/>
        <v>#DIV/0!</v>
      </c>
      <c r="Q3831" s="12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5">
        <f t="shared" si="295"/>
        <v>0</v>
      </c>
      <c r="P3832" t="e">
        <f t="shared" si="296"/>
        <v>#DIV/0!</v>
      </c>
      <c r="Q3832" s="1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5">
        <f t="shared" si="295"/>
        <v>0</v>
      </c>
      <c r="P3833" t="e">
        <f t="shared" si="296"/>
        <v>#DIV/0!</v>
      </c>
      <c r="Q3833" s="12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5">
        <f t="shared" si="295"/>
        <v>0</v>
      </c>
      <c r="P3834" t="e">
        <f t="shared" si="296"/>
        <v>#DIV/0!</v>
      </c>
      <c r="Q3834" s="12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5">
        <f t="shared" si="295"/>
        <v>0</v>
      </c>
      <c r="P3835" t="e">
        <f t="shared" si="296"/>
        <v>#DIV/0!</v>
      </c>
      <c r="Q3835" s="12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5">
        <f t="shared" si="295"/>
        <v>0</v>
      </c>
      <c r="P3836" t="e">
        <f t="shared" si="296"/>
        <v>#DIV/0!</v>
      </c>
      <c r="Q3836" s="12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5">
        <f t="shared" si="295"/>
        <v>0</v>
      </c>
      <c r="P3837" t="e">
        <f t="shared" si="296"/>
        <v>#DIV/0!</v>
      </c>
      <c r="Q3837" s="12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5">
        <f t="shared" si="295"/>
        <v>0</v>
      </c>
      <c r="P3838" t="e">
        <f t="shared" si="296"/>
        <v>#DIV/0!</v>
      </c>
      <c r="Q3838" s="12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5">
        <f t="shared" si="295"/>
        <v>0</v>
      </c>
      <c r="P3839" t="e">
        <f t="shared" si="296"/>
        <v>#DIV/0!</v>
      </c>
      <c r="Q3839" s="12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5">
        <f t="shared" si="295"/>
        <v>0</v>
      </c>
      <c r="P3840" t="e">
        <f t="shared" si="296"/>
        <v>#DIV/0!</v>
      </c>
      <c r="Q3840" s="12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5">
        <f t="shared" si="295"/>
        <v>0</v>
      </c>
      <c r="P3841" t="e">
        <f t="shared" si="296"/>
        <v>#DIV/0!</v>
      </c>
      <c r="Q3841" s="12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5">
        <f t="shared" ref="O3842:O3905" si="300">ROUND(E3842/D3842*100,0)</f>
        <v>0</v>
      </c>
      <c r="P3842" t="e">
        <f t="shared" si="296"/>
        <v>#DIV/0!</v>
      </c>
      <c r="Q3842" s="1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5">
        <f t="shared" si="300"/>
        <v>0</v>
      </c>
      <c r="P3843" t="e">
        <f t="shared" ref="P3843:P3906" si="301">ROUND(E3843/L3843,2)</f>
        <v>#DIV/0!</v>
      </c>
      <c r="Q3843" s="12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5">
        <f t="shared" si="300"/>
        <v>0</v>
      </c>
      <c r="P3844" t="e">
        <f t="shared" si="301"/>
        <v>#DIV/0!</v>
      </c>
      <c r="Q3844" s="12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5">
        <f t="shared" si="300"/>
        <v>0</v>
      </c>
      <c r="P3845" t="e">
        <f t="shared" si="301"/>
        <v>#DIV/0!</v>
      </c>
      <c r="Q3845" s="12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5">
        <f t="shared" si="300"/>
        <v>0</v>
      </c>
      <c r="P3846" t="e">
        <f t="shared" si="301"/>
        <v>#DIV/0!</v>
      </c>
      <c r="Q3846" s="12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5">
        <f t="shared" si="300"/>
        <v>0</v>
      </c>
      <c r="P3847" t="e">
        <f t="shared" si="301"/>
        <v>#DIV/0!</v>
      </c>
      <c r="Q3847" s="12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5">
        <f t="shared" si="300"/>
        <v>0</v>
      </c>
      <c r="P3848" t="e">
        <f t="shared" si="301"/>
        <v>#DIV/0!</v>
      </c>
      <c r="Q3848" s="12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5">
        <f t="shared" si="300"/>
        <v>0</v>
      </c>
      <c r="P3849" t="e">
        <f t="shared" si="301"/>
        <v>#DIV/0!</v>
      </c>
      <c r="Q3849" s="12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5">
        <f t="shared" si="300"/>
        <v>0</v>
      </c>
      <c r="P3850" t="e">
        <f t="shared" si="301"/>
        <v>#DIV/0!</v>
      </c>
      <c r="Q3850" s="12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5">
        <f t="shared" si="300"/>
        <v>0</v>
      </c>
      <c r="P3851" t="e">
        <f t="shared" si="301"/>
        <v>#DIV/0!</v>
      </c>
      <c r="Q3851" s="12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5">
        <f t="shared" si="300"/>
        <v>0</v>
      </c>
      <c r="P3852" t="e">
        <f t="shared" si="301"/>
        <v>#DIV/0!</v>
      </c>
      <c r="Q3852" s="1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5">
        <f t="shared" si="300"/>
        <v>0</v>
      </c>
      <c r="P3853" t="e">
        <f t="shared" si="301"/>
        <v>#DIV/0!</v>
      </c>
      <c r="Q3853" s="12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5">
        <f t="shared" si="300"/>
        <v>0</v>
      </c>
      <c r="P3854" t="e">
        <f t="shared" si="301"/>
        <v>#DIV/0!</v>
      </c>
      <c r="Q3854" s="12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5">
        <f t="shared" si="300"/>
        <v>0</v>
      </c>
      <c r="P3855" t="e">
        <f t="shared" si="301"/>
        <v>#DIV/0!</v>
      </c>
      <c r="Q3855" s="12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5">
        <f t="shared" si="300"/>
        <v>0</v>
      </c>
      <c r="P3856" t="e">
        <f t="shared" si="301"/>
        <v>#DIV/0!</v>
      </c>
      <c r="Q3856" s="12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5">
        <f t="shared" si="300"/>
        <v>0</v>
      </c>
      <c r="P3857" t="e">
        <f t="shared" si="301"/>
        <v>#DIV/0!</v>
      </c>
      <c r="Q3857" s="12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5">
        <f t="shared" si="300"/>
        <v>0</v>
      </c>
      <c r="P3858" t="e">
        <f t="shared" si="301"/>
        <v>#DIV/0!</v>
      </c>
      <c r="Q3858" s="12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5">
        <f t="shared" si="300"/>
        <v>0</v>
      </c>
      <c r="P3859" t="e">
        <f t="shared" si="301"/>
        <v>#DIV/0!</v>
      </c>
      <c r="Q3859" s="12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5">
        <f t="shared" si="300"/>
        <v>0</v>
      </c>
      <c r="P3860" t="e">
        <f t="shared" si="301"/>
        <v>#DIV/0!</v>
      </c>
      <c r="Q3860" s="12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5">
        <f t="shared" si="300"/>
        <v>0</v>
      </c>
      <c r="P3861" t="e">
        <f t="shared" si="301"/>
        <v>#DIV/0!</v>
      </c>
      <c r="Q3861" s="12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5">
        <f t="shared" si="300"/>
        <v>0</v>
      </c>
      <c r="P3862" t="e">
        <f t="shared" si="301"/>
        <v>#DIV/0!</v>
      </c>
      <c r="Q3862" s="1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5">
        <f t="shared" si="300"/>
        <v>0</v>
      </c>
      <c r="P3863" t="e">
        <f t="shared" si="301"/>
        <v>#DIV/0!</v>
      </c>
      <c r="Q3863" s="12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5">
        <f t="shared" si="300"/>
        <v>0</v>
      </c>
      <c r="P3864" t="e">
        <f t="shared" si="301"/>
        <v>#DIV/0!</v>
      </c>
      <c r="Q3864" s="12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5">
        <f t="shared" si="300"/>
        <v>0</v>
      </c>
      <c r="P3865" t="e">
        <f t="shared" si="301"/>
        <v>#DIV/0!</v>
      </c>
      <c r="Q3865" s="12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5">
        <f t="shared" si="300"/>
        <v>0</v>
      </c>
      <c r="P3866" t="e">
        <f t="shared" si="301"/>
        <v>#DIV/0!</v>
      </c>
      <c r="Q3866" s="12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5">
        <f t="shared" si="300"/>
        <v>0</v>
      </c>
      <c r="P3867" t="e">
        <f t="shared" si="301"/>
        <v>#DIV/0!</v>
      </c>
      <c r="Q3867" s="12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5">
        <f t="shared" si="300"/>
        <v>0</v>
      </c>
      <c r="P3868" t="e">
        <f t="shared" si="301"/>
        <v>#DIV/0!</v>
      </c>
      <c r="Q3868" s="12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5">
        <f t="shared" si="300"/>
        <v>0</v>
      </c>
      <c r="P3869" t="e">
        <f t="shared" si="301"/>
        <v>#DIV/0!</v>
      </c>
      <c r="Q3869" s="12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5">
        <f t="shared" si="300"/>
        <v>0</v>
      </c>
      <c r="P3870" t="e">
        <f t="shared" si="301"/>
        <v>#DIV/0!</v>
      </c>
      <c r="Q3870" s="12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5">
        <f t="shared" si="300"/>
        <v>0</v>
      </c>
      <c r="P3871" t="e">
        <f t="shared" si="301"/>
        <v>#DIV/0!</v>
      </c>
      <c r="Q3871" s="12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5">
        <f t="shared" si="300"/>
        <v>0</v>
      </c>
      <c r="P3872" t="e">
        <f t="shared" si="301"/>
        <v>#DIV/0!</v>
      </c>
      <c r="Q3872" s="1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5">
        <f t="shared" si="300"/>
        <v>0</v>
      </c>
      <c r="P3873" t="e">
        <f t="shared" si="301"/>
        <v>#DIV/0!</v>
      </c>
      <c r="Q3873" s="12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5">
        <f t="shared" si="300"/>
        <v>0</v>
      </c>
      <c r="P3874" t="e">
        <f t="shared" si="301"/>
        <v>#DIV/0!</v>
      </c>
      <c r="Q3874" s="12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5">
        <f t="shared" si="300"/>
        <v>0</v>
      </c>
      <c r="P3875" t="e">
        <f t="shared" si="301"/>
        <v>#DIV/0!</v>
      </c>
      <c r="Q3875" s="12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5">
        <f t="shared" si="300"/>
        <v>0</v>
      </c>
      <c r="P3876" t="e">
        <f t="shared" si="301"/>
        <v>#DIV/0!</v>
      </c>
      <c r="Q3876" s="12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5">
        <f t="shared" si="300"/>
        <v>0</v>
      </c>
      <c r="P3877" t="e">
        <f t="shared" si="301"/>
        <v>#DIV/0!</v>
      </c>
      <c r="Q3877" s="12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5">
        <f t="shared" si="300"/>
        <v>0</v>
      </c>
      <c r="P3878" t="e">
        <f t="shared" si="301"/>
        <v>#DIV/0!</v>
      </c>
      <c r="Q3878" s="12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5">
        <f t="shared" si="300"/>
        <v>0</v>
      </c>
      <c r="P3879" t="e">
        <f t="shared" si="301"/>
        <v>#DIV/0!</v>
      </c>
      <c r="Q3879" s="12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5">
        <f t="shared" si="300"/>
        <v>0</v>
      </c>
      <c r="P3880" t="e">
        <f t="shared" si="301"/>
        <v>#DIV/0!</v>
      </c>
      <c r="Q3880" s="12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5">
        <f t="shared" si="300"/>
        <v>0</v>
      </c>
      <c r="P3881" t="e">
        <f t="shared" si="301"/>
        <v>#DIV/0!</v>
      </c>
      <c r="Q3881" s="12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5">
        <f t="shared" si="300"/>
        <v>0</v>
      </c>
      <c r="P3882" t="e">
        <f t="shared" si="301"/>
        <v>#DIV/0!</v>
      </c>
      <c r="Q3882" s="1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5">
        <f t="shared" si="300"/>
        <v>0</v>
      </c>
      <c r="P3883" t="e">
        <f t="shared" si="301"/>
        <v>#DIV/0!</v>
      </c>
      <c r="Q3883" s="12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5">
        <f t="shared" si="300"/>
        <v>0</v>
      </c>
      <c r="P3884" t="e">
        <f t="shared" si="301"/>
        <v>#DIV/0!</v>
      </c>
      <c r="Q3884" s="12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5">
        <f t="shared" si="300"/>
        <v>0</v>
      </c>
      <c r="P3885" t="e">
        <f t="shared" si="301"/>
        <v>#DIV/0!</v>
      </c>
      <c r="Q3885" s="12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5">
        <f t="shared" si="300"/>
        <v>0</v>
      </c>
      <c r="P3886" t="e">
        <f t="shared" si="301"/>
        <v>#DIV/0!</v>
      </c>
      <c r="Q3886" s="12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5">
        <f t="shared" si="300"/>
        <v>0</v>
      </c>
      <c r="P3887" t="e">
        <f t="shared" si="301"/>
        <v>#DIV/0!</v>
      </c>
      <c r="Q3887" s="12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5">
        <f t="shared" si="300"/>
        <v>0</v>
      </c>
      <c r="P3888" t="e">
        <f t="shared" si="301"/>
        <v>#DIV/0!</v>
      </c>
      <c r="Q3888" s="12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5">
        <f t="shared" si="300"/>
        <v>0</v>
      </c>
      <c r="P3889" t="e">
        <f t="shared" si="301"/>
        <v>#DIV/0!</v>
      </c>
      <c r="Q3889" s="12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5">
        <f t="shared" si="300"/>
        <v>0</v>
      </c>
      <c r="P3890" t="e">
        <f t="shared" si="301"/>
        <v>#DIV/0!</v>
      </c>
      <c r="Q3890" s="12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5">
        <f t="shared" si="300"/>
        <v>0</v>
      </c>
      <c r="P3891" t="e">
        <f t="shared" si="301"/>
        <v>#DIV/0!</v>
      </c>
      <c r="Q3891" s="12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5">
        <f t="shared" si="300"/>
        <v>0</v>
      </c>
      <c r="P3892" t="e">
        <f t="shared" si="301"/>
        <v>#DIV/0!</v>
      </c>
      <c r="Q3892" s="1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5">
        <f t="shared" si="300"/>
        <v>0</v>
      </c>
      <c r="P3893" t="e">
        <f t="shared" si="301"/>
        <v>#DIV/0!</v>
      </c>
      <c r="Q3893" s="12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5">
        <f t="shared" si="300"/>
        <v>0</v>
      </c>
      <c r="P3894" t="e">
        <f t="shared" si="301"/>
        <v>#DIV/0!</v>
      </c>
      <c r="Q3894" s="12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5">
        <f t="shared" si="300"/>
        <v>0</v>
      </c>
      <c r="P3895" t="e">
        <f t="shared" si="301"/>
        <v>#DIV/0!</v>
      </c>
      <c r="Q3895" s="12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5">
        <f t="shared" si="300"/>
        <v>0</v>
      </c>
      <c r="P3896" t="e">
        <f t="shared" si="301"/>
        <v>#DIV/0!</v>
      </c>
      <c r="Q3896" s="12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5">
        <f t="shared" si="300"/>
        <v>0</v>
      </c>
      <c r="P3897" t="e">
        <f t="shared" si="301"/>
        <v>#DIV/0!</v>
      </c>
      <c r="Q3897" s="12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5">
        <f t="shared" si="300"/>
        <v>0</v>
      </c>
      <c r="P3898" t="e">
        <f t="shared" si="301"/>
        <v>#DIV/0!</v>
      </c>
      <c r="Q3898" s="12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5">
        <f t="shared" si="300"/>
        <v>0</v>
      </c>
      <c r="P3899" t="e">
        <f t="shared" si="301"/>
        <v>#DIV/0!</v>
      </c>
      <c r="Q3899" s="12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5">
        <f t="shared" si="300"/>
        <v>0</v>
      </c>
      <c r="P3900" t="e">
        <f t="shared" si="301"/>
        <v>#DIV/0!</v>
      </c>
      <c r="Q3900" s="12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5">
        <f t="shared" si="300"/>
        <v>0</v>
      </c>
      <c r="P3901" t="e">
        <f t="shared" si="301"/>
        <v>#DIV/0!</v>
      </c>
      <c r="Q3901" s="12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5">
        <f t="shared" si="300"/>
        <v>0</v>
      </c>
      <c r="P3902" t="e">
        <f t="shared" si="301"/>
        <v>#DIV/0!</v>
      </c>
      <c r="Q3902" s="1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5">
        <f t="shared" si="300"/>
        <v>0</v>
      </c>
      <c r="P3903" t="e">
        <f t="shared" si="301"/>
        <v>#DIV/0!</v>
      </c>
      <c r="Q3903" s="12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5">
        <f t="shared" si="300"/>
        <v>0</v>
      </c>
      <c r="P3904" t="e">
        <f t="shared" si="301"/>
        <v>#DIV/0!</v>
      </c>
      <c r="Q3904" s="12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5">
        <f t="shared" si="300"/>
        <v>0</v>
      </c>
      <c r="P3905" t="e">
        <f t="shared" si="301"/>
        <v>#DIV/0!</v>
      </c>
      <c r="Q3905" s="12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5">
        <f t="shared" ref="O3906:O3969" si="305">ROUND(E3906/D3906*100,0)</f>
        <v>0</v>
      </c>
      <c r="P3906" t="e">
        <f t="shared" si="301"/>
        <v>#DIV/0!</v>
      </c>
      <c r="Q3906" s="12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5">
        <f t="shared" si="305"/>
        <v>0</v>
      </c>
      <c r="P3907" t="e">
        <f t="shared" ref="P3907:P3970" si="306">ROUND(E3907/L3907,2)</f>
        <v>#DIV/0!</v>
      </c>
      <c r="Q3907" s="12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5">
        <f t="shared" si="305"/>
        <v>0</v>
      </c>
      <c r="P3908" t="e">
        <f t="shared" si="306"/>
        <v>#DIV/0!</v>
      </c>
      <c r="Q3908" s="12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5">
        <f t="shared" si="305"/>
        <v>0</v>
      </c>
      <c r="P3909" t="e">
        <f t="shared" si="306"/>
        <v>#DIV/0!</v>
      </c>
      <c r="Q3909" s="12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5">
        <f t="shared" si="305"/>
        <v>0</v>
      </c>
      <c r="P3910" t="e">
        <f t="shared" si="306"/>
        <v>#DIV/0!</v>
      </c>
      <c r="Q3910" s="12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5">
        <f t="shared" si="305"/>
        <v>0</v>
      </c>
      <c r="P3911" t="e">
        <f t="shared" si="306"/>
        <v>#DIV/0!</v>
      </c>
      <c r="Q3911" s="12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5">
        <f t="shared" si="305"/>
        <v>0</v>
      </c>
      <c r="P3912" t="e">
        <f t="shared" si="306"/>
        <v>#DIV/0!</v>
      </c>
      <c r="Q3912" s="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5">
        <f t="shared" si="305"/>
        <v>0</v>
      </c>
      <c r="P3913" t="e">
        <f t="shared" si="306"/>
        <v>#DIV/0!</v>
      </c>
      <c r="Q3913" s="12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5">
        <f t="shared" si="305"/>
        <v>0</v>
      </c>
      <c r="P3914" t="e">
        <f t="shared" si="306"/>
        <v>#DIV/0!</v>
      </c>
      <c r="Q3914" s="12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5">
        <f t="shared" si="305"/>
        <v>0</v>
      </c>
      <c r="P3915" t="e">
        <f t="shared" si="306"/>
        <v>#DIV/0!</v>
      </c>
      <c r="Q3915" s="12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5">
        <f t="shared" si="305"/>
        <v>0</v>
      </c>
      <c r="P3916" t="e">
        <f t="shared" si="306"/>
        <v>#DIV/0!</v>
      </c>
      <c r="Q3916" s="12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5">
        <f t="shared" si="305"/>
        <v>0</v>
      </c>
      <c r="P3917" t="e">
        <f t="shared" si="306"/>
        <v>#DIV/0!</v>
      </c>
      <c r="Q3917" s="12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5">
        <f t="shared" si="305"/>
        <v>0</v>
      </c>
      <c r="P3918" t="e">
        <f t="shared" si="306"/>
        <v>#DIV/0!</v>
      </c>
      <c r="Q3918" s="12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5">
        <f t="shared" si="305"/>
        <v>0</v>
      </c>
      <c r="P3919" t="e">
        <f t="shared" si="306"/>
        <v>#DIV/0!</v>
      </c>
      <c r="Q3919" s="12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5">
        <f t="shared" si="305"/>
        <v>0</v>
      </c>
      <c r="P3920" t="e">
        <f t="shared" si="306"/>
        <v>#DIV/0!</v>
      </c>
      <c r="Q3920" s="12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5">
        <f t="shared" si="305"/>
        <v>0</v>
      </c>
      <c r="P3921" t="e">
        <f t="shared" si="306"/>
        <v>#DIV/0!</v>
      </c>
      <c r="Q3921" s="12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5">
        <f t="shared" si="305"/>
        <v>0</v>
      </c>
      <c r="P3922" t="e">
        <f t="shared" si="306"/>
        <v>#DIV/0!</v>
      </c>
      <c r="Q3922" s="1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5">
        <f t="shared" si="305"/>
        <v>0</v>
      </c>
      <c r="P3923" t="e">
        <f t="shared" si="306"/>
        <v>#DIV/0!</v>
      </c>
      <c r="Q3923" s="12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5">
        <f t="shared" si="305"/>
        <v>0</v>
      </c>
      <c r="P3924" t="e">
        <f t="shared" si="306"/>
        <v>#DIV/0!</v>
      </c>
      <c r="Q3924" s="12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5">
        <f t="shared" si="305"/>
        <v>0</v>
      </c>
      <c r="P3925" t="e">
        <f t="shared" si="306"/>
        <v>#DIV/0!</v>
      </c>
      <c r="Q3925" s="12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5">
        <f t="shared" si="305"/>
        <v>0</v>
      </c>
      <c r="P3926" t="e">
        <f t="shared" si="306"/>
        <v>#DIV/0!</v>
      </c>
      <c r="Q3926" s="12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5">
        <f t="shared" si="305"/>
        <v>0</v>
      </c>
      <c r="P3927" t="e">
        <f t="shared" si="306"/>
        <v>#DIV/0!</v>
      </c>
      <c r="Q3927" s="12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5">
        <f t="shared" si="305"/>
        <v>0</v>
      </c>
      <c r="P3928" t="e">
        <f t="shared" si="306"/>
        <v>#DIV/0!</v>
      </c>
      <c r="Q3928" s="12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5">
        <f t="shared" si="305"/>
        <v>0</v>
      </c>
      <c r="P3929" t="e">
        <f t="shared" si="306"/>
        <v>#DIV/0!</v>
      </c>
      <c r="Q3929" s="12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5">
        <f t="shared" si="305"/>
        <v>0</v>
      </c>
      <c r="P3930" t="e">
        <f t="shared" si="306"/>
        <v>#DIV/0!</v>
      </c>
      <c r="Q3930" s="12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5">
        <f t="shared" si="305"/>
        <v>0</v>
      </c>
      <c r="P3931" t="e">
        <f t="shared" si="306"/>
        <v>#DIV/0!</v>
      </c>
      <c r="Q3931" s="12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5">
        <f t="shared" si="305"/>
        <v>0</v>
      </c>
      <c r="P3932" t="e">
        <f t="shared" si="306"/>
        <v>#DIV/0!</v>
      </c>
      <c r="Q3932" s="1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5">
        <f t="shared" si="305"/>
        <v>0</v>
      </c>
      <c r="P3933" t="e">
        <f t="shared" si="306"/>
        <v>#DIV/0!</v>
      </c>
      <c r="Q3933" s="12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5">
        <f t="shared" si="305"/>
        <v>0</v>
      </c>
      <c r="P3934" t="e">
        <f t="shared" si="306"/>
        <v>#DIV/0!</v>
      </c>
      <c r="Q3934" s="12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5">
        <f t="shared" si="305"/>
        <v>0</v>
      </c>
      <c r="P3935" t="e">
        <f t="shared" si="306"/>
        <v>#DIV/0!</v>
      </c>
      <c r="Q3935" s="12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5">
        <f t="shared" si="305"/>
        <v>0</v>
      </c>
      <c r="P3936" t="e">
        <f t="shared" si="306"/>
        <v>#DIV/0!</v>
      </c>
      <c r="Q3936" s="12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5">
        <f t="shared" si="305"/>
        <v>0</v>
      </c>
      <c r="P3937" t="e">
        <f t="shared" si="306"/>
        <v>#DIV/0!</v>
      </c>
      <c r="Q3937" s="12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5">
        <f t="shared" si="305"/>
        <v>0</v>
      </c>
      <c r="P3938" t="e">
        <f t="shared" si="306"/>
        <v>#DIV/0!</v>
      </c>
      <c r="Q3938" s="12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5">
        <f t="shared" si="305"/>
        <v>0</v>
      </c>
      <c r="P3939" t="e">
        <f t="shared" si="306"/>
        <v>#DIV/0!</v>
      </c>
      <c r="Q3939" s="12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5">
        <f t="shared" si="305"/>
        <v>0</v>
      </c>
      <c r="P3940" t="e">
        <f t="shared" si="306"/>
        <v>#DIV/0!</v>
      </c>
      <c r="Q3940" s="12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5">
        <f t="shared" si="305"/>
        <v>0</v>
      </c>
      <c r="P3941" t="e">
        <f t="shared" si="306"/>
        <v>#DIV/0!</v>
      </c>
      <c r="Q3941" s="12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5">
        <f t="shared" si="305"/>
        <v>0</v>
      </c>
      <c r="P3942" t="e">
        <f t="shared" si="306"/>
        <v>#DIV/0!</v>
      </c>
      <c r="Q3942" s="1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5">
        <f t="shared" si="305"/>
        <v>0</v>
      </c>
      <c r="P3943" t="e">
        <f t="shared" si="306"/>
        <v>#DIV/0!</v>
      </c>
      <c r="Q3943" s="12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5">
        <f t="shared" si="305"/>
        <v>0</v>
      </c>
      <c r="P3944" t="e">
        <f t="shared" si="306"/>
        <v>#DIV/0!</v>
      </c>
      <c r="Q3944" s="12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5">
        <f t="shared" si="305"/>
        <v>0</v>
      </c>
      <c r="P3945" t="e">
        <f t="shared" si="306"/>
        <v>#DIV/0!</v>
      </c>
      <c r="Q3945" s="12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5">
        <f t="shared" si="305"/>
        <v>0</v>
      </c>
      <c r="P3946" t="e">
        <f t="shared" si="306"/>
        <v>#DIV/0!</v>
      </c>
      <c r="Q3946" s="12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5">
        <f t="shared" si="305"/>
        <v>0</v>
      </c>
      <c r="P3947" t="e">
        <f t="shared" si="306"/>
        <v>#DIV/0!</v>
      </c>
      <c r="Q3947" s="12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5">
        <f t="shared" si="305"/>
        <v>0</v>
      </c>
      <c r="P3948" t="e">
        <f t="shared" si="306"/>
        <v>#DIV/0!</v>
      </c>
      <c r="Q3948" s="12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5">
        <f t="shared" si="305"/>
        <v>0</v>
      </c>
      <c r="P3949" t="e">
        <f t="shared" si="306"/>
        <v>#DIV/0!</v>
      </c>
      <c r="Q3949" s="12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5">
        <f t="shared" si="305"/>
        <v>0</v>
      </c>
      <c r="P3950" t="e">
        <f t="shared" si="306"/>
        <v>#DIV/0!</v>
      </c>
      <c r="Q3950" s="12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5">
        <f t="shared" si="305"/>
        <v>0</v>
      </c>
      <c r="P3951" t="e">
        <f t="shared" si="306"/>
        <v>#DIV/0!</v>
      </c>
      <c r="Q3951" s="12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5">
        <f t="shared" si="305"/>
        <v>0</v>
      </c>
      <c r="P3952" t="e">
        <f t="shared" si="306"/>
        <v>#DIV/0!</v>
      </c>
      <c r="Q3952" s="1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5">
        <f t="shared" si="305"/>
        <v>0</v>
      </c>
      <c r="P3953" t="e">
        <f t="shared" si="306"/>
        <v>#DIV/0!</v>
      </c>
      <c r="Q3953" s="12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5">
        <f t="shared" si="305"/>
        <v>0</v>
      </c>
      <c r="P3954" t="e">
        <f t="shared" si="306"/>
        <v>#DIV/0!</v>
      </c>
      <c r="Q3954" s="12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5">
        <f t="shared" si="305"/>
        <v>0</v>
      </c>
      <c r="P3955" t="e">
        <f t="shared" si="306"/>
        <v>#DIV/0!</v>
      </c>
      <c r="Q3955" s="12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5">
        <f t="shared" si="305"/>
        <v>0</v>
      </c>
      <c r="P3956" t="e">
        <f t="shared" si="306"/>
        <v>#DIV/0!</v>
      </c>
      <c r="Q3956" s="12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5">
        <f t="shared" si="305"/>
        <v>0</v>
      </c>
      <c r="P3957" t="e">
        <f t="shared" si="306"/>
        <v>#DIV/0!</v>
      </c>
      <c r="Q3957" s="12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5">
        <f t="shared" si="305"/>
        <v>0</v>
      </c>
      <c r="P3958" t="e">
        <f t="shared" si="306"/>
        <v>#DIV/0!</v>
      </c>
      <c r="Q3958" s="12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5">
        <f t="shared" si="305"/>
        <v>0</v>
      </c>
      <c r="P3959" t="e">
        <f t="shared" si="306"/>
        <v>#DIV/0!</v>
      </c>
      <c r="Q3959" s="12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5">
        <f t="shared" si="305"/>
        <v>0</v>
      </c>
      <c r="P3960" t="e">
        <f t="shared" si="306"/>
        <v>#DIV/0!</v>
      </c>
      <c r="Q3960" s="12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5">
        <f t="shared" si="305"/>
        <v>0</v>
      </c>
      <c r="P3961" t="e">
        <f t="shared" si="306"/>
        <v>#DIV/0!</v>
      </c>
      <c r="Q3961" s="12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5">
        <f t="shared" si="305"/>
        <v>0</v>
      </c>
      <c r="P3962" t="e">
        <f t="shared" si="306"/>
        <v>#DIV/0!</v>
      </c>
      <c r="Q3962" s="1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5">
        <f t="shared" si="305"/>
        <v>0</v>
      </c>
      <c r="P3963" t="e">
        <f t="shared" si="306"/>
        <v>#DIV/0!</v>
      </c>
      <c r="Q3963" s="12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5">
        <f t="shared" si="305"/>
        <v>0</v>
      </c>
      <c r="P3964" t="e">
        <f t="shared" si="306"/>
        <v>#DIV/0!</v>
      </c>
      <c r="Q3964" s="12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5">
        <f t="shared" si="305"/>
        <v>0</v>
      </c>
      <c r="P3965" t="e">
        <f t="shared" si="306"/>
        <v>#DIV/0!</v>
      </c>
      <c r="Q3965" s="12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5">
        <f t="shared" si="305"/>
        <v>0</v>
      </c>
      <c r="P3966" t="e">
        <f t="shared" si="306"/>
        <v>#DIV/0!</v>
      </c>
      <c r="Q3966" s="12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5">
        <f t="shared" si="305"/>
        <v>0</v>
      </c>
      <c r="P3967" t="e">
        <f t="shared" si="306"/>
        <v>#DIV/0!</v>
      </c>
      <c r="Q3967" s="12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5">
        <f t="shared" si="305"/>
        <v>0</v>
      </c>
      <c r="P3968" t="e">
        <f t="shared" si="306"/>
        <v>#DIV/0!</v>
      </c>
      <c r="Q3968" s="12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5">
        <f t="shared" si="305"/>
        <v>0</v>
      </c>
      <c r="P3969" t="e">
        <f t="shared" si="306"/>
        <v>#DIV/0!</v>
      </c>
      <c r="Q3969" s="12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5">
        <f t="shared" ref="O3970:O4033" si="310">ROUND(E3970/D3970*100,0)</f>
        <v>0</v>
      </c>
      <c r="P3970" t="e">
        <f t="shared" si="306"/>
        <v>#DIV/0!</v>
      </c>
      <c r="Q3970" s="12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5">
        <f t="shared" si="310"/>
        <v>0</v>
      </c>
      <c r="P3971" t="e">
        <f t="shared" ref="P3971:P4034" si="311">ROUND(E3971/L3971,2)</f>
        <v>#DIV/0!</v>
      </c>
      <c r="Q3971" s="12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5">
        <f t="shared" si="310"/>
        <v>0</v>
      </c>
      <c r="P3972" t="e">
        <f t="shared" si="311"/>
        <v>#DIV/0!</v>
      </c>
      <c r="Q3972" s="1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5">
        <f t="shared" si="310"/>
        <v>0</v>
      </c>
      <c r="P3973" t="e">
        <f t="shared" si="311"/>
        <v>#DIV/0!</v>
      </c>
      <c r="Q3973" s="12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5">
        <f t="shared" si="310"/>
        <v>0</v>
      </c>
      <c r="P3974" t="e">
        <f t="shared" si="311"/>
        <v>#DIV/0!</v>
      </c>
      <c r="Q3974" s="12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5">
        <f t="shared" si="310"/>
        <v>0</v>
      </c>
      <c r="P3975" t="e">
        <f t="shared" si="311"/>
        <v>#DIV/0!</v>
      </c>
      <c r="Q3975" s="12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5">
        <f t="shared" si="310"/>
        <v>0</v>
      </c>
      <c r="P3976" t="e">
        <f t="shared" si="311"/>
        <v>#DIV/0!</v>
      </c>
      <c r="Q3976" s="12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5">
        <f t="shared" si="310"/>
        <v>0</v>
      </c>
      <c r="P3977" t="e">
        <f t="shared" si="311"/>
        <v>#DIV/0!</v>
      </c>
      <c r="Q3977" s="12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5">
        <f t="shared" si="310"/>
        <v>0</v>
      </c>
      <c r="P3978" t="e">
        <f t="shared" si="311"/>
        <v>#DIV/0!</v>
      </c>
      <c r="Q3978" s="12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5">
        <f t="shared" si="310"/>
        <v>0</v>
      </c>
      <c r="P3979" t="e">
        <f t="shared" si="311"/>
        <v>#DIV/0!</v>
      </c>
      <c r="Q3979" s="12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5">
        <f t="shared" si="310"/>
        <v>0</v>
      </c>
      <c r="P3980" t="e">
        <f t="shared" si="311"/>
        <v>#DIV/0!</v>
      </c>
      <c r="Q3980" s="12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5">
        <f t="shared" si="310"/>
        <v>0</v>
      </c>
      <c r="P3981" t="e">
        <f t="shared" si="311"/>
        <v>#DIV/0!</v>
      </c>
      <c r="Q3981" s="12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5">
        <f t="shared" si="310"/>
        <v>0</v>
      </c>
      <c r="P3982" t="e">
        <f t="shared" si="311"/>
        <v>#DIV/0!</v>
      </c>
      <c r="Q3982" s="1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5">
        <f t="shared" si="310"/>
        <v>0</v>
      </c>
      <c r="P3983" t="e">
        <f t="shared" si="311"/>
        <v>#DIV/0!</v>
      </c>
      <c r="Q3983" s="12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5">
        <f t="shared" si="310"/>
        <v>0</v>
      </c>
      <c r="P3984" t="e">
        <f t="shared" si="311"/>
        <v>#DIV/0!</v>
      </c>
      <c r="Q3984" s="12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5">
        <f t="shared" si="310"/>
        <v>0</v>
      </c>
      <c r="P3985" t="e">
        <f t="shared" si="311"/>
        <v>#DIV/0!</v>
      </c>
      <c r="Q3985" s="12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5">
        <f t="shared" si="310"/>
        <v>0</v>
      </c>
      <c r="P3986" t="e">
        <f t="shared" si="311"/>
        <v>#DIV/0!</v>
      </c>
      <c r="Q3986" s="12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5">
        <f t="shared" si="310"/>
        <v>0</v>
      </c>
      <c r="P3987" t="e">
        <f t="shared" si="311"/>
        <v>#DIV/0!</v>
      </c>
      <c r="Q3987" s="12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5">
        <f t="shared" si="310"/>
        <v>0</v>
      </c>
      <c r="P3988" t="e">
        <f t="shared" si="311"/>
        <v>#DIV/0!</v>
      </c>
      <c r="Q3988" s="12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5">
        <f t="shared" si="310"/>
        <v>0</v>
      </c>
      <c r="P3989" t="e">
        <f t="shared" si="311"/>
        <v>#DIV/0!</v>
      </c>
      <c r="Q3989" s="12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5">
        <f t="shared" si="310"/>
        <v>0</v>
      </c>
      <c r="P3990" t="e">
        <f t="shared" si="311"/>
        <v>#DIV/0!</v>
      </c>
      <c r="Q3990" s="12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5">
        <f t="shared" si="310"/>
        <v>0</v>
      </c>
      <c r="P3991" t="e">
        <f t="shared" si="311"/>
        <v>#DIV/0!</v>
      </c>
      <c r="Q3991" s="12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5">
        <f t="shared" si="310"/>
        <v>0</v>
      </c>
      <c r="P3992" t="e">
        <f t="shared" si="311"/>
        <v>#DIV/0!</v>
      </c>
      <c r="Q3992" s="1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5">
        <f t="shared" si="310"/>
        <v>0</v>
      </c>
      <c r="P3993" t="e">
        <f t="shared" si="311"/>
        <v>#DIV/0!</v>
      </c>
      <c r="Q3993" s="12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5">
        <f t="shared" si="310"/>
        <v>0</v>
      </c>
      <c r="P3994" t="e">
        <f t="shared" si="311"/>
        <v>#DIV/0!</v>
      </c>
      <c r="Q3994" s="12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5">
        <f t="shared" si="310"/>
        <v>0</v>
      </c>
      <c r="P3995" t="e">
        <f t="shared" si="311"/>
        <v>#DIV/0!</v>
      </c>
      <c r="Q3995" s="12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5">
        <f t="shared" si="310"/>
        <v>0</v>
      </c>
      <c r="P3996" t="e">
        <f t="shared" si="311"/>
        <v>#DIV/0!</v>
      </c>
      <c r="Q3996" s="12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5">
        <f t="shared" si="310"/>
        <v>0</v>
      </c>
      <c r="P3997" t="e">
        <f t="shared" si="311"/>
        <v>#DIV/0!</v>
      </c>
      <c r="Q3997" s="12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5">
        <f t="shared" si="310"/>
        <v>0</v>
      </c>
      <c r="P3998" t="e">
        <f t="shared" si="311"/>
        <v>#DIV/0!</v>
      </c>
      <c r="Q3998" s="12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5">
        <f t="shared" si="310"/>
        <v>0</v>
      </c>
      <c r="P3999" t="e">
        <f t="shared" si="311"/>
        <v>#DIV/0!</v>
      </c>
      <c r="Q3999" s="12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5">
        <f t="shared" si="310"/>
        <v>0</v>
      </c>
      <c r="P4000" t="e">
        <f t="shared" si="311"/>
        <v>#DIV/0!</v>
      </c>
      <c r="Q4000" s="12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5">
        <f t="shared" si="310"/>
        <v>0</v>
      </c>
      <c r="P4001" t="e">
        <f t="shared" si="311"/>
        <v>#DIV/0!</v>
      </c>
      <c r="Q4001" s="12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5">
        <f t="shared" si="310"/>
        <v>0</v>
      </c>
      <c r="P4002" t="e">
        <f t="shared" si="311"/>
        <v>#DIV/0!</v>
      </c>
      <c r="Q4002" s="1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5">
        <f t="shared" si="310"/>
        <v>0</v>
      </c>
      <c r="P4003" t="e">
        <f t="shared" si="311"/>
        <v>#DIV/0!</v>
      </c>
      <c r="Q4003" s="12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5">
        <f t="shared" si="310"/>
        <v>0</v>
      </c>
      <c r="P4004" t="e">
        <f t="shared" si="311"/>
        <v>#DIV/0!</v>
      </c>
      <c r="Q4004" s="12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5">
        <f t="shared" si="310"/>
        <v>0</v>
      </c>
      <c r="P4005" t="e">
        <f t="shared" si="311"/>
        <v>#DIV/0!</v>
      </c>
      <c r="Q4005" s="12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5">
        <f t="shared" si="310"/>
        <v>0</v>
      </c>
      <c r="P4006" t="e">
        <f t="shared" si="311"/>
        <v>#DIV/0!</v>
      </c>
      <c r="Q4006" s="12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5">
        <f t="shared" si="310"/>
        <v>0</v>
      </c>
      <c r="P4007" t="e">
        <f t="shared" si="311"/>
        <v>#DIV/0!</v>
      </c>
      <c r="Q4007" s="12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5">
        <f t="shared" si="310"/>
        <v>0</v>
      </c>
      <c r="P4008" t="e">
        <f t="shared" si="311"/>
        <v>#DIV/0!</v>
      </c>
      <c r="Q4008" s="12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5">
        <f t="shared" si="310"/>
        <v>0</v>
      </c>
      <c r="P4009" t="e">
        <f t="shared" si="311"/>
        <v>#DIV/0!</v>
      </c>
      <c r="Q4009" s="12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5">
        <f t="shared" si="310"/>
        <v>0</v>
      </c>
      <c r="P4010" t="e">
        <f t="shared" si="311"/>
        <v>#DIV/0!</v>
      </c>
      <c r="Q4010" s="12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5">
        <f t="shared" si="310"/>
        <v>0</v>
      </c>
      <c r="P4011" t="e">
        <f t="shared" si="311"/>
        <v>#DIV/0!</v>
      </c>
      <c r="Q4011" s="12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5">
        <f t="shared" si="310"/>
        <v>0</v>
      </c>
      <c r="P4012" t="e">
        <f t="shared" si="311"/>
        <v>#DIV/0!</v>
      </c>
      <c r="Q4012" s="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5">
        <f t="shared" si="310"/>
        <v>0</v>
      </c>
      <c r="P4013" t="e">
        <f t="shared" si="311"/>
        <v>#DIV/0!</v>
      </c>
      <c r="Q4013" s="12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5">
        <f t="shared" si="310"/>
        <v>0</v>
      </c>
      <c r="P4014" t="e">
        <f t="shared" si="311"/>
        <v>#DIV/0!</v>
      </c>
      <c r="Q4014" s="12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5">
        <f t="shared" si="310"/>
        <v>0</v>
      </c>
      <c r="P4015" t="e">
        <f t="shared" si="311"/>
        <v>#DIV/0!</v>
      </c>
      <c r="Q4015" s="12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5">
        <f t="shared" si="310"/>
        <v>0</v>
      </c>
      <c r="P4016" t="e">
        <f t="shared" si="311"/>
        <v>#DIV/0!</v>
      </c>
      <c r="Q4016" s="12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5">
        <f t="shared" si="310"/>
        <v>0</v>
      </c>
      <c r="P4017" t="e">
        <f t="shared" si="311"/>
        <v>#DIV/0!</v>
      </c>
      <c r="Q4017" s="12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5">
        <f t="shared" si="310"/>
        <v>0</v>
      </c>
      <c r="P4018" t="e">
        <f t="shared" si="311"/>
        <v>#DIV/0!</v>
      </c>
      <c r="Q4018" s="12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5">
        <f t="shared" si="310"/>
        <v>0</v>
      </c>
      <c r="P4019" t="e">
        <f t="shared" si="311"/>
        <v>#DIV/0!</v>
      </c>
      <c r="Q4019" s="12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5">
        <f t="shared" si="310"/>
        <v>0</v>
      </c>
      <c r="P4020" t="e">
        <f t="shared" si="311"/>
        <v>#DIV/0!</v>
      </c>
      <c r="Q4020" s="12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5">
        <f t="shared" si="310"/>
        <v>0</v>
      </c>
      <c r="P4021" t="e">
        <f t="shared" si="311"/>
        <v>#DIV/0!</v>
      </c>
      <c r="Q4021" s="12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5">
        <f t="shared" si="310"/>
        <v>0</v>
      </c>
      <c r="P4022" t="e">
        <f t="shared" si="311"/>
        <v>#DIV/0!</v>
      </c>
      <c r="Q4022" s="1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5">
        <f t="shared" si="310"/>
        <v>0</v>
      </c>
      <c r="P4023" t="e">
        <f t="shared" si="311"/>
        <v>#DIV/0!</v>
      </c>
      <c r="Q4023" s="12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5">
        <f t="shared" si="310"/>
        <v>0</v>
      </c>
      <c r="P4024" t="e">
        <f t="shared" si="311"/>
        <v>#DIV/0!</v>
      </c>
      <c r="Q4024" s="12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310"/>
        <v>0</v>
      </c>
      <c r="P4025" t="e">
        <f t="shared" si="311"/>
        <v>#DIV/0!</v>
      </c>
      <c r="Q4025" s="12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5">
        <f t="shared" si="310"/>
        <v>0</v>
      </c>
      <c r="P4026" t="e">
        <f t="shared" si="311"/>
        <v>#DIV/0!</v>
      </c>
      <c r="Q4026" s="12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5">
        <f t="shared" si="310"/>
        <v>0</v>
      </c>
      <c r="P4027" t="e">
        <f t="shared" si="311"/>
        <v>#DIV/0!</v>
      </c>
      <c r="Q4027" s="12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310"/>
        <v>0</v>
      </c>
      <c r="P4028" t="e">
        <f t="shared" si="311"/>
        <v>#DIV/0!</v>
      </c>
      <c r="Q4028" s="12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5">
        <f t="shared" si="310"/>
        <v>0</v>
      </c>
      <c r="P4029" t="e">
        <f t="shared" si="311"/>
        <v>#DIV/0!</v>
      </c>
      <c r="Q4029" s="12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5">
        <f t="shared" si="310"/>
        <v>0</v>
      </c>
      <c r="P4030" t="e">
        <f t="shared" si="311"/>
        <v>#DIV/0!</v>
      </c>
      <c r="Q4030" s="12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310"/>
        <v>0</v>
      </c>
      <c r="P4031" t="e">
        <f t="shared" si="311"/>
        <v>#DIV/0!</v>
      </c>
      <c r="Q4031" s="12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5">
        <f t="shared" si="310"/>
        <v>0</v>
      </c>
      <c r="P4032" t="e">
        <f t="shared" si="311"/>
        <v>#DIV/0!</v>
      </c>
      <c r="Q4032" s="1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310"/>
        <v>0</v>
      </c>
      <c r="P4033" t="e">
        <f t="shared" si="311"/>
        <v>#DIV/0!</v>
      </c>
      <c r="Q4033" s="12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5">
        <f t="shared" ref="O4034:O4097" si="315">ROUND(E4034/D4034*100,0)</f>
        <v>0</v>
      </c>
      <c r="P4034" t="e">
        <f t="shared" si="311"/>
        <v>#DIV/0!</v>
      </c>
      <c r="Q4034" s="12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5">
        <f t="shared" si="315"/>
        <v>0</v>
      </c>
      <c r="P4035" t="e">
        <f t="shared" ref="P4035:P4098" si="316">ROUND(E4035/L4035,2)</f>
        <v>#DIV/0!</v>
      </c>
      <c r="Q4035" s="12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5">
        <f t="shared" si="315"/>
        <v>0</v>
      </c>
      <c r="P4036" t="e">
        <f t="shared" si="316"/>
        <v>#DIV/0!</v>
      </c>
      <c r="Q4036" s="12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5">
        <f t="shared" si="315"/>
        <v>0</v>
      </c>
      <c r="P4037" t="e">
        <f t="shared" si="316"/>
        <v>#DIV/0!</v>
      </c>
      <c r="Q4037" s="12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5">
        <f t="shared" si="315"/>
        <v>0</v>
      </c>
      <c r="P4038" t="e">
        <f t="shared" si="316"/>
        <v>#DIV/0!</v>
      </c>
      <c r="Q4038" s="12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5">
        <f t="shared" si="315"/>
        <v>0</v>
      </c>
      <c r="P4039" t="e">
        <f t="shared" si="316"/>
        <v>#DIV/0!</v>
      </c>
      <c r="Q4039" s="12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5">
        <f t="shared" si="315"/>
        <v>0</v>
      </c>
      <c r="P4040" t="e">
        <f t="shared" si="316"/>
        <v>#DIV/0!</v>
      </c>
      <c r="Q4040" s="12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5">
        <f t="shared" si="315"/>
        <v>0</v>
      </c>
      <c r="P4041" t="e">
        <f t="shared" si="316"/>
        <v>#DIV/0!</v>
      </c>
      <c r="Q4041" s="12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5">
        <f t="shared" si="315"/>
        <v>0</v>
      </c>
      <c r="P4042" t="e">
        <f t="shared" si="316"/>
        <v>#DIV/0!</v>
      </c>
      <c r="Q4042" s="1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5">
        <f t="shared" si="315"/>
        <v>0</v>
      </c>
      <c r="P4043" t="e">
        <f t="shared" si="316"/>
        <v>#DIV/0!</v>
      </c>
      <c r="Q4043" s="12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5">
        <f t="shared" si="315"/>
        <v>0</v>
      </c>
      <c r="P4044" t="e">
        <f t="shared" si="316"/>
        <v>#DIV/0!</v>
      </c>
      <c r="Q4044" s="12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5">
        <f t="shared" si="315"/>
        <v>0</v>
      </c>
      <c r="P4045" t="e">
        <f t="shared" si="316"/>
        <v>#DIV/0!</v>
      </c>
      <c r="Q4045" s="12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5">
        <f t="shared" si="315"/>
        <v>0</v>
      </c>
      <c r="P4046" t="e">
        <f t="shared" si="316"/>
        <v>#DIV/0!</v>
      </c>
      <c r="Q4046" s="12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5">
        <f t="shared" si="315"/>
        <v>0</v>
      </c>
      <c r="P4047" t="e">
        <f t="shared" si="316"/>
        <v>#DIV/0!</v>
      </c>
      <c r="Q4047" s="12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5">
        <f t="shared" si="315"/>
        <v>0</v>
      </c>
      <c r="P4048" t="e">
        <f t="shared" si="316"/>
        <v>#DIV/0!</v>
      </c>
      <c r="Q4048" s="12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5">
        <f t="shared" si="315"/>
        <v>0</v>
      </c>
      <c r="P4049" t="e">
        <f t="shared" si="316"/>
        <v>#DIV/0!</v>
      </c>
      <c r="Q4049" s="12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5">
        <f t="shared" si="315"/>
        <v>0</v>
      </c>
      <c r="P4050" t="e">
        <f t="shared" si="316"/>
        <v>#DIV/0!</v>
      </c>
      <c r="Q4050" s="12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5">
        <f t="shared" si="315"/>
        <v>0</v>
      </c>
      <c r="P4051" t="e">
        <f t="shared" si="316"/>
        <v>#DIV/0!</v>
      </c>
      <c r="Q4051" s="12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5">
        <f t="shared" si="315"/>
        <v>0</v>
      </c>
      <c r="P4052" t="e">
        <f t="shared" si="316"/>
        <v>#DIV/0!</v>
      </c>
      <c r="Q4052" s="1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5">
        <f t="shared" si="315"/>
        <v>0</v>
      </c>
      <c r="P4053" t="e">
        <f t="shared" si="316"/>
        <v>#DIV/0!</v>
      </c>
      <c r="Q4053" s="12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5">
        <f t="shared" si="315"/>
        <v>0</v>
      </c>
      <c r="P4054" t="e">
        <f t="shared" si="316"/>
        <v>#DIV/0!</v>
      </c>
      <c r="Q4054" s="12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5">
        <f t="shared" si="315"/>
        <v>0</v>
      </c>
      <c r="P4055" t="e">
        <f t="shared" si="316"/>
        <v>#DIV/0!</v>
      </c>
      <c r="Q4055" s="12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5">
        <f t="shared" si="315"/>
        <v>0</v>
      </c>
      <c r="P4056" t="e">
        <f t="shared" si="316"/>
        <v>#DIV/0!</v>
      </c>
      <c r="Q4056" s="12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5">
        <f t="shared" si="315"/>
        <v>0</v>
      </c>
      <c r="P4057" t="e">
        <f t="shared" si="316"/>
        <v>#DIV/0!</v>
      </c>
      <c r="Q4057" s="12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5">
        <f t="shared" si="315"/>
        <v>0</v>
      </c>
      <c r="P4058" t="e">
        <f t="shared" si="316"/>
        <v>#DIV/0!</v>
      </c>
      <c r="Q4058" s="12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5">
        <f t="shared" si="315"/>
        <v>0</v>
      </c>
      <c r="P4059" t="e">
        <f t="shared" si="316"/>
        <v>#DIV/0!</v>
      </c>
      <c r="Q4059" s="12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5">
        <f t="shared" si="315"/>
        <v>0</v>
      </c>
      <c r="P4060" t="e">
        <f t="shared" si="316"/>
        <v>#DIV/0!</v>
      </c>
      <c r="Q4060" s="12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5">
        <f t="shared" si="315"/>
        <v>0</v>
      </c>
      <c r="P4061" t="e">
        <f t="shared" si="316"/>
        <v>#DIV/0!</v>
      </c>
      <c r="Q4061" s="12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5">
        <f t="shared" si="315"/>
        <v>0</v>
      </c>
      <c r="P4062" t="e">
        <f t="shared" si="316"/>
        <v>#DIV/0!</v>
      </c>
      <c r="Q4062" s="1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315"/>
        <v>0</v>
      </c>
      <c r="P4063" t="e">
        <f t="shared" si="316"/>
        <v>#DIV/0!</v>
      </c>
      <c r="Q4063" s="12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5">
        <f t="shared" si="315"/>
        <v>0</v>
      </c>
      <c r="P4064" t="e">
        <f t="shared" si="316"/>
        <v>#DIV/0!</v>
      </c>
      <c r="Q4064" s="12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5">
        <f t="shared" si="315"/>
        <v>0</v>
      </c>
      <c r="P4065" t="e">
        <f t="shared" si="316"/>
        <v>#DIV/0!</v>
      </c>
      <c r="Q4065" s="12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5">
        <f t="shared" si="315"/>
        <v>0</v>
      </c>
      <c r="P4066" t="e">
        <f t="shared" si="316"/>
        <v>#DIV/0!</v>
      </c>
      <c r="Q4066" s="12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5">
        <f t="shared" si="315"/>
        <v>0</v>
      </c>
      <c r="P4067" t="e">
        <f t="shared" si="316"/>
        <v>#DIV/0!</v>
      </c>
      <c r="Q4067" s="12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5">
        <f t="shared" si="315"/>
        <v>0</v>
      </c>
      <c r="P4068" t="e">
        <f t="shared" si="316"/>
        <v>#DIV/0!</v>
      </c>
      <c r="Q4068" s="12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5">
        <f t="shared" si="315"/>
        <v>0</v>
      </c>
      <c r="P4069" t="e">
        <f t="shared" si="316"/>
        <v>#DIV/0!</v>
      </c>
      <c r="Q4069" s="12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5">
        <f t="shared" si="315"/>
        <v>0</v>
      </c>
      <c r="P4070" t="e">
        <f t="shared" si="316"/>
        <v>#DIV/0!</v>
      </c>
      <c r="Q4070" s="12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5">
        <f t="shared" si="315"/>
        <v>0</v>
      </c>
      <c r="P4071" t="e">
        <f t="shared" si="316"/>
        <v>#DIV/0!</v>
      </c>
      <c r="Q4071" s="12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5">
        <f t="shared" si="315"/>
        <v>0</v>
      </c>
      <c r="P4072" t="e">
        <f t="shared" si="316"/>
        <v>#DIV/0!</v>
      </c>
      <c r="Q4072" s="1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5">
        <f t="shared" si="315"/>
        <v>0</v>
      </c>
      <c r="P4073" t="e">
        <f t="shared" si="316"/>
        <v>#DIV/0!</v>
      </c>
      <c r="Q4073" s="12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5">
        <f t="shared" si="315"/>
        <v>0</v>
      </c>
      <c r="P4074" t="e">
        <f t="shared" si="316"/>
        <v>#DIV/0!</v>
      </c>
      <c r="Q4074" s="12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5">
        <f t="shared" si="315"/>
        <v>0</v>
      </c>
      <c r="P4075" t="e">
        <f t="shared" si="316"/>
        <v>#DIV/0!</v>
      </c>
      <c r="Q4075" s="12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5">
        <f t="shared" si="315"/>
        <v>0</v>
      </c>
      <c r="P4076" t="e">
        <f t="shared" si="316"/>
        <v>#DIV/0!</v>
      </c>
      <c r="Q4076" s="12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5">
        <f t="shared" si="315"/>
        <v>0</v>
      </c>
      <c r="P4077" t="e">
        <f t="shared" si="316"/>
        <v>#DIV/0!</v>
      </c>
      <c r="Q4077" s="12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5">
        <f t="shared" si="315"/>
        <v>0</v>
      </c>
      <c r="P4078" t="e">
        <f t="shared" si="316"/>
        <v>#DIV/0!</v>
      </c>
      <c r="Q4078" s="12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5">
        <f t="shared" si="315"/>
        <v>0</v>
      </c>
      <c r="P4079" t="e">
        <f t="shared" si="316"/>
        <v>#DIV/0!</v>
      </c>
      <c r="Q4079" s="12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315"/>
        <v>0</v>
      </c>
      <c r="P4080" t="e">
        <f t="shared" si="316"/>
        <v>#DIV/0!</v>
      </c>
      <c r="Q4080" s="12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5">
        <f t="shared" si="315"/>
        <v>0</v>
      </c>
      <c r="P4081" t="e">
        <f t="shared" si="316"/>
        <v>#DIV/0!</v>
      </c>
      <c r="Q4081" s="12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315"/>
        <v>0</v>
      </c>
      <c r="P4082" t="e">
        <f t="shared" si="316"/>
        <v>#DIV/0!</v>
      </c>
      <c r="Q4082" s="1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5">
        <f t="shared" si="315"/>
        <v>0</v>
      </c>
      <c r="P4083" t="e">
        <f t="shared" si="316"/>
        <v>#DIV/0!</v>
      </c>
      <c r="Q4083" s="12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5">
        <f t="shared" si="315"/>
        <v>0</v>
      </c>
      <c r="P4084" t="e">
        <f t="shared" si="316"/>
        <v>#DIV/0!</v>
      </c>
      <c r="Q4084" s="12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5">
        <f t="shared" si="315"/>
        <v>0</v>
      </c>
      <c r="P4085" t="e">
        <f t="shared" si="316"/>
        <v>#DIV/0!</v>
      </c>
      <c r="Q4085" s="12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5">
        <f t="shared" si="315"/>
        <v>0</v>
      </c>
      <c r="P4086" t="e">
        <f t="shared" si="316"/>
        <v>#DIV/0!</v>
      </c>
      <c r="Q4086" s="12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5">
        <f t="shared" si="315"/>
        <v>0</v>
      </c>
      <c r="P4087" t="e">
        <f t="shared" si="316"/>
        <v>#DIV/0!</v>
      </c>
      <c r="Q4087" s="12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5">
        <f t="shared" si="315"/>
        <v>0</v>
      </c>
      <c r="P4088" t="e">
        <f t="shared" si="316"/>
        <v>#DIV/0!</v>
      </c>
      <c r="Q4088" s="12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315"/>
        <v>0</v>
      </c>
      <c r="P4089" t="e">
        <f t="shared" si="316"/>
        <v>#DIV/0!</v>
      </c>
      <c r="Q4089" s="12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5">
        <f t="shared" si="315"/>
        <v>0</v>
      </c>
      <c r="P4090" t="e">
        <f t="shared" si="316"/>
        <v>#DIV/0!</v>
      </c>
      <c r="Q4090" s="12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5">
        <f t="shared" si="315"/>
        <v>0</v>
      </c>
      <c r="P4091" t="e">
        <f t="shared" si="316"/>
        <v>#DIV/0!</v>
      </c>
      <c r="Q4091" s="12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5">
        <f t="shared" si="315"/>
        <v>0</v>
      </c>
      <c r="P4092" t="e">
        <f t="shared" si="316"/>
        <v>#DIV/0!</v>
      </c>
      <c r="Q4092" s="1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5">
        <f t="shared" si="315"/>
        <v>0</v>
      </c>
      <c r="P4093" t="e">
        <f t="shared" si="316"/>
        <v>#DIV/0!</v>
      </c>
      <c r="Q4093" s="12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5">
        <f t="shared" si="315"/>
        <v>0</v>
      </c>
      <c r="P4094" t="e">
        <f t="shared" si="316"/>
        <v>#DIV/0!</v>
      </c>
      <c r="Q4094" s="12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5">
        <f t="shared" si="315"/>
        <v>0</v>
      </c>
      <c r="P4095" t="e">
        <f t="shared" si="316"/>
        <v>#DIV/0!</v>
      </c>
      <c r="Q4095" s="12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5">
        <f t="shared" si="315"/>
        <v>0</v>
      </c>
      <c r="P4096" t="e">
        <f t="shared" si="316"/>
        <v>#DIV/0!</v>
      </c>
      <c r="Q4096" s="12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5">
        <f t="shared" si="315"/>
        <v>0</v>
      </c>
      <c r="P4097" t="e">
        <f t="shared" si="316"/>
        <v>#DIV/0!</v>
      </c>
      <c r="Q4097" s="12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5">
        <f t="shared" ref="O4098:O4115" si="320">ROUND(E4098/D4098*100,0)</f>
        <v>0</v>
      </c>
      <c r="P4098" t="e">
        <f t="shared" si="316"/>
        <v>#DIV/0!</v>
      </c>
      <c r="Q4098" s="12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5">
        <f t="shared" si="320"/>
        <v>0</v>
      </c>
      <c r="P4099" t="e">
        <f t="shared" ref="P4099:P4115" si="321">ROUND(E4099/L4099,2)</f>
        <v>#DIV/0!</v>
      </c>
      <c r="Q4099" s="12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320"/>
        <v>0</v>
      </c>
      <c r="P4100" t="e">
        <f t="shared" si="321"/>
        <v>#DIV/0!</v>
      </c>
      <c r="Q4100" s="12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5">
        <f t="shared" si="320"/>
        <v>0</v>
      </c>
      <c r="P4101" t="e">
        <f t="shared" si="321"/>
        <v>#DIV/0!</v>
      </c>
      <c r="Q4101" s="12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320"/>
        <v>0</v>
      </c>
      <c r="P4102" t="e">
        <f t="shared" si="321"/>
        <v>#DIV/0!</v>
      </c>
      <c r="Q4102" s="1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320"/>
        <v>0</v>
      </c>
      <c r="P4103" t="e">
        <f t="shared" si="321"/>
        <v>#DIV/0!</v>
      </c>
      <c r="Q4103" s="12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5">
        <f t="shared" si="320"/>
        <v>0</v>
      </c>
      <c r="P4104" t="e">
        <f t="shared" si="321"/>
        <v>#DIV/0!</v>
      </c>
      <c r="Q4104" s="12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5">
        <f t="shared" si="320"/>
        <v>0</v>
      </c>
      <c r="P4105" t="e">
        <f t="shared" si="321"/>
        <v>#DIV/0!</v>
      </c>
      <c r="Q4105" s="12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5">
        <f t="shared" si="320"/>
        <v>0</v>
      </c>
      <c r="P4106" t="e">
        <f t="shared" si="321"/>
        <v>#DIV/0!</v>
      </c>
      <c r="Q4106" s="12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5">
        <f t="shared" si="320"/>
        <v>0</v>
      </c>
      <c r="P4107" t="e">
        <f t="shared" si="321"/>
        <v>#DIV/0!</v>
      </c>
      <c r="Q4107" s="12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5">
        <f t="shared" si="320"/>
        <v>0</v>
      </c>
      <c r="P4108" t="e">
        <f t="shared" si="321"/>
        <v>#DIV/0!</v>
      </c>
      <c r="Q4108" s="12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5">
        <f t="shared" si="320"/>
        <v>0</v>
      </c>
      <c r="P4109" t="e">
        <f t="shared" si="321"/>
        <v>#DIV/0!</v>
      </c>
      <c r="Q4109" s="12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5">
        <f t="shared" si="320"/>
        <v>0</v>
      </c>
      <c r="P4110" t="e">
        <f t="shared" si="321"/>
        <v>#DIV/0!</v>
      </c>
      <c r="Q4110" s="12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320"/>
        <v>0</v>
      </c>
      <c r="P4111" t="e">
        <f t="shared" si="321"/>
        <v>#DIV/0!</v>
      </c>
      <c r="Q4111" s="12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5">
        <f t="shared" si="320"/>
        <v>0</v>
      </c>
      <c r="P4112" t="e">
        <f t="shared" si="321"/>
        <v>#DIV/0!</v>
      </c>
      <c r="Q4112" s="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5">
        <f t="shared" si="320"/>
        <v>0</v>
      </c>
      <c r="P4113" t="e">
        <f t="shared" si="321"/>
        <v>#DIV/0!</v>
      </c>
      <c r="Q4113" s="12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5">
        <f t="shared" si="320"/>
        <v>0</v>
      </c>
      <c r="P4114" t="e">
        <f t="shared" si="321"/>
        <v>#DIV/0!</v>
      </c>
      <c r="Q4114" s="12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5">
        <f t="shared" si="320"/>
        <v>0</v>
      </c>
      <c r="P4115" t="e">
        <f t="shared" si="321"/>
        <v>#DIV/0!</v>
      </c>
      <c r="Q4115" s="12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R4115" xr:uid="{00000000-0001-0000-0000-000000000000}"/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theme="4"/>
        <color rgb="FFFF000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0C38-7AAF-544A-AF65-5E7C826E6BF1}">
  <sheetPr codeName="Sheet10"/>
  <dimension ref="A1:H13"/>
  <sheetViews>
    <sheetView zoomScale="130" zoomScaleNormal="130" workbookViewId="0">
      <selection activeCell="B20" sqref="B20"/>
    </sheetView>
  </sheetViews>
  <sheetFormatPr baseColWidth="10" defaultRowHeight="15" x14ac:dyDescent="0.2"/>
  <cols>
    <col min="1" max="1" width="20" customWidth="1"/>
    <col min="2" max="2" width="29.33203125" customWidth="1"/>
    <col min="3" max="3" width="24.1640625" style="10" customWidth="1"/>
    <col min="4" max="4" width="26.5" customWidth="1"/>
    <col min="5" max="5" width="20.83203125" customWidth="1"/>
    <col min="6" max="6" width="20.1640625" customWidth="1"/>
    <col min="7" max="7" width="21.6640625" customWidth="1"/>
    <col min="8" max="8" width="19.6640625" customWidth="1"/>
  </cols>
  <sheetData>
    <row r="1" spans="1:8" x14ac:dyDescent="0.2">
      <c r="A1" s="10" t="s">
        <v>8386</v>
      </c>
      <c r="B1" s="10" t="s">
        <v>8387</v>
      </c>
      <c r="C1" s="10" t="s">
        <v>8388</v>
      </c>
      <c r="D1" s="10" t="s">
        <v>8389</v>
      </c>
      <c r="E1" s="10" t="s">
        <v>8390</v>
      </c>
      <c r="F1" s="10" t="s">
        <v>8391</v>
      </c>
      <c r="G1" s="10" t="s">
        <v>8392</v>
      </c>
      <c r="H1" s="10" t="s">
        <v>8393</v>
      </c>
    </row>
    <row r="2" spans="1:8" x14ac:dyDescent="0.2">
      <c r="A2" s="18" t="s">
        <v>8394</v>
      </c>
      <c r="B2">
        <f>COUNTIFS(Kickstarter!F:F,"=successful",Kickstarter!D:D,"&lt;1000",Kickstarter!R:R,"plays")</f>
        <v>141</v>
      </c>
      <c r="C2" s="10">
        <f>COUNTIFS(Kickstarter!F:F,"=Failed",Kickstarter!D:D,"&lt;1000",Kickstarter!R:R,"plays")</f>
        <v>45</v>
      </c>
      <c r="D2">
        <f>COUNTIFS(Kickstarter!F:F,"=Canceled",Kickstarter!D:D,"&lt;1000",Kickstarter!R:R,"plays")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t="s">
        <v>8395</v>
      </c>
      <c r="B3">
        <f>COUNTIFS(Kickstarter!F:F,"=successful",Kickstarter!D:D,"&gt;=1000",Kickstarter!D:D,"&lt;=4999",Kickstarter!R:R,"plays")</f>
        <v>388</v>
      </c>
      <c r="C3" s="10">
        <f>COUNTIFS(Kickstarter!F:F,"=Failed",Kickstarter!D:D,"&gt;=1000",Kickstarter!D:D,"&lt;=4999",Kickstarter!R:R,"plays")</f>
        <v>146</v>
      </c>
      <c r="D3">
        <f>COUNTIFS(Kickstarter!F:F,"=Canceled",Kickstarter!D:D,"&gt;=1000",Kickstarter!D:D,"&lt;=4999",Kickstarter!R:R,"plays")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8396</v>
      </c>
      <c r="B4">
        <f>COUNTIFS(Kickstarter!F:F,"=successful",Kickstarter!D:D,"&gt;=5000",Kickstarter!D:D,"&lt;=9999",Kickstarter!R:R,"plays")</f>
        <v>93</v>
      </c>
      <c r="C4" s="10">
        <f>COUNTIFS(Kickstarter!F:F,"=Failed",Kickstarter!D:D,"&gt;=5000",Kickstarter!D:D,"&lt;=9999",Kickstarter!R:R,"plays")</f>
        <v>76</v>
      </c>
      <c r="D4">
        <f>COUNTIFS(Kickstarter!F:F,"=Canceled",Kickstarter!D:D,"&gt;=5000",Kickstarter!D:D,"&lt;=9999",Kickstarter!R:R,"plays")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t="s">
        <v>8397</v>
      </c>
      <c r="B5">
        <f>COUNTIFS(Kickstarter!F:F,"=successful",Kickstarter!D:D,"&gt;=10000",Kickstarter!D:D,"&lt;=14999",Kickstarter!R:R,"plays")</f>
        <v>39</v>
      </c>
      <c r="C5" s="10">
        <f>COUNTIFS(Kickstarter!F:F,"=Failed",Kickstarter!D:D,"&gt;=10000",Kickstarter!D:D,"&lt;=14999",Kickstarter!R:R,"plays")</f>
        <v>33</v>
      </c>
      <c r="D5">
        <f>COUNTIFS(Kickstarter!F:F,"=Canceled",Kickstarter!D:D,"&gt;=10000",Kickstarter!D:D,"&lt;=14999",Kickstarter!R:R,"plays")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t="s">
        <v>8398</v>
      </c>
      <c r="B6">
        <f>COUNTIFS(Kickstarter!F:F,"=successful",Kickstarter!D:D,"&gt;=15000",Kickstarter!D:D,"&lt;=19999",Kickstarter!R:R,"plays")</f>
        <v>12</v>
      </c>
      <c r="C6" s="10">
        <f>COUNTIFS(Kickstarter!F:F,"=Failed",Kickstarter!D:D,"&gt;=15000",Kickstarter!D:D,"&lt;=19999",Kickstarter!R:R,"plays")</f>
        <v>12</v>
      </c>
      <c r="D6">
        <f>COUNTIFS(Kickstarter!F:F,"=Canceled",Kickstarter!D:D,"&gt;=15000",Kickstarter!D:D,"&lt;=19999",Kickstarter!R:R,"plays")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t="s">
        <v>8399</v>
      </c>
      <c r="B7">
        <f>COUNTIFS(Kickstarter!F:F,"=successful",Kickstarter!D:D,"&gt;=20000",Kickstarter!D:D,"&lt;=24999",Kickstarter!R:R,"plays")</f>
        <v>9</v>
      </c>
      <c r="C7" s="10">
        <f>COUNTIFS(Kickstarter!F:F,"=Failed",Kickstarter!D:D,"&gt;=20000",Kickstarter!D:D,"&lt;=24999",Kickstarter!R:R,"plays")</f>
        <v>11</v>
      </c>
      <c r="D7">
        <f>COUNTIFS(Kickstarter!F:F,"=Canceled",Kickstarter!D:D,"&gt;=20000",Kickstarter!D:D,"&lt;=24999",Kickstarter!R:R,"plays")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">
      <c r="A8" t="s">
        <v>8400</v>
      </c>
      <c r="B8">
        <f>COUNTIFS(Kickstarter!F:F,"=successful",Kickstarter!D:D,"&gt;=25000",Kickstarter!D:D,"&lt;=29999",Kickstarter!R:R,"plays")</f>
        <v>1</v>
      </c>
      <c r="C8" s="10">
        <f>COUNTIFS(Kickstarter!F:F,"=Failed",Kickstarter!D:D,"&gt;=25000",Kickstarter!D:D,"&lt;=29999",Kickstarter!R:R,"plays")</f>
        <v>4</v>
      </c>
      <c r="D8">
        <f>COUNTIFS(Kickstarter!F:F,"=Canceled",Kickstarter!D:D,"&gt;=25000",Kickstarter!D:D,"&lt;=29999",Kickstarter!R:R,"plays")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t="s">
        <v>8401</v>
      </c>
      <c r="B9">
        <f>COUNTIFS(Kickstarter!F:F,"=successful",Kickstarter!D:D,"&gt;=30000",Kickstarter!D:D,"&lt;=34999",Kickstarter!R:R,"plays")</f>
        <v>3</v>
      </c>
      <c r="C9" s="10">
        <f>COUNTIFS(Kickstarter!F:F,"=Failed",Kickstarter!D:D,"&gt;=30000",Kickstarter!D:D,"&lt;=34999",Kickstarter!R:R,"plays")</f>
        <v>8</v>
      </c>
      <c r="D9">
        <f>COUNTIFS(Kickstarter!F:F,"=Canceled",Kickstarter!D:D,"&gt;=30000",Kickstarter!D:D,"&lt;=34999",Kickstarter!R:R,"plays")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t="s">
        <v>8402</v>
      </c>
      <c r="B10">
        <f>COUNTIFS(Kickstarter!F:F,"=successful",Kickstarter!D:D,"&gt;=35000",Kickstarter!D:D,"&lt;=39999",Kickstarter!R:R,"plays")</f>
        <v>4</v>
      </c>
      <c r="C10" s="10">
        <f>COUNTIFS(Kickstarter!F:F,"=Failed",Kickstarter!D:D,"&gt;=35000",Kickstarter!D:D,"&lt;=39999",Kickstarter!R:R,"plays")</f>
        <v>2</v>
      </c>
      <c r="D10">
        <f>COUNTIFS(Kickstarter!F:F,"=Canceled",Kickstarter!D:D,"&gt;=35000",Kickstarter!D:D,"&lt;=39999",Kickstarter!R:R,"plays")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t="s">
        <v>8403</v>
      </c>
      <c r="B11">
        <f>COUNTIFS(Kickstarter!F:F,"=successful",Kickstarter!D:D,"&gt;=40000",Kickstarter!D:D,"&lt;=44999",Kickstarter!R:R,"plays")</f>
        <v>2</v>
      </c>
      <c r="C11" s="10">
        <f>COUNTIFS(Kickstarter!F:F,"=Failed",Kickstarter!D:D,"&gt;=40000",Kickstarter!D:D,"&lt;=44999",Kickstarter!R:R,"plays")</f>
        <v>1</v>
      </c>
      <c r="D11">
        <f>COUNTIFS(Kickstarter!F:F,"=Canceled",Kickstarter!D:D,"&gt;=40000",Kickstarter!D:D,"&lt;=44999",Kickstarter!R:R,"plays")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t="s">
        <v>8404</v>
      </c>
      <c r="B12">
        <f>COUNTIFS(Kickstarter!F:F,"=successful",Kickstarter!D:D,"&gt;=45000",Kickstarter!D:D,"&lt;=49999",Kickstarter!R:R,"plays")</f>
        <v>0</v>
      </c>
      <c r="C12" s="10">
        <f>COUNTIFS(Kickstarter!F:F,"=Failed",Kickstarter!D:D,"&gt;=45000",Kickstarter!D:D,"&lt;=49999",Kickstarter!R:R,"plays")</f>
        <v>1</v>
      </c>
      <c r="D12">
        <f>COUNTIFS(Kickstarter!F:F,"=Canceled",Kickstarter!D:D,"&gt;=45000",Kickstarter!D:D,"&lt;=49999",Kickstarter!R:R,"plays")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t="s">
        <v>8405</v>
      </c>
      <c r="B13">
        <f>COUNTIFS(Kickstarter!F:F,"=successful",Kickstarter!D:D,"&gt;=50000",Kickstarter!R:R,"plays")</f>
        <v>2</v>
      </c>
      <c r="C13" s="10">
        <f>COUNTIFS(Kickstarter!F:F,"=Failed",Kickstarter!D:D,"&gt;=50000",Kickstarter!R:R,"plays")</f>
        <v>14</v>
      </c>
      <c r="D13">
        <f>COUNTIFS(Kickstarter!F:F,"=Canceled",Kickstarter!D:D,"&gt;=50000",Kickstarter!R:R,"plays")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AB0F9-1C0A-EB43-A27B-71B3DA75EAC4}">
  <sheetPr codeName="Sheet1"/>
  <dimension ref="A1:G15"/>
  <sheetViews>
    <sheetView zoomScale="140" zoomScaleNormal="140" workbookViewId="0">
      <selection activeCell="H19" sqref="H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8222</v>
      </c>
      <c r="B1" t="s">
        <v>8363</v>
      </c>
    </row>
    <row r="3" spans="1:7" x14ac:dyDescent="0.2">
      <c r="A3" s="13" t="s">
        <v>8364</v>
      </c>
      <c r="B3" s="13" t="s">
        <v>8362</v>
      </c>
    </row>
    <row r="4" spans="1:7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8406</v>
      </c>
      <c r="G4" t="s">
        <v>8361</v>
      </c>
    </row>
    <row r="5" spans="1:7" x14ac:dyDescent="0.2">
      <c r="A5" s="14" t="s">
        <v>8321</v>
      </c>
      <c r="B5" s="18">
        <v>40</v>
      </c>
      <c r="C5" s="18">
        <v>180</v>
      </c>
      <c r="D5" s="18"/>
      <c r="E5" s="18">
        <v>300</v>
      </c>
      <c r="F5" s="18"/>
      <c r="G5" s="18">
        <v>520</v>
      </c>
    </row>
    <row r="6" spans="1:7" x14ac:dyDescent="0.2">
      <c r="A6" s="14" t="s">
        <v>8319</v>
      </c>
      <c r="B6" s="18">
        <v>20</v>
      </c>
      <c r="C6" s="18">
        <v>140</v>
      </c>
      <c r="D6" s="18">
        <v>6</v>
      </c>
      <c r="E6" s="18">
        <v>34</v>
      </c>
      <c r="F6" s="18"/>
      <c r="G6" s="18">
        <v>200</v>
      </c>
    </row>
    <row r="7" spans="1:7" x14ac:dyDescent="0.2">
      <c r="A7" s="14" t="s">
        <v>8316</v>
      </c>
      <c r="B7" s="18"/>
      <c r="C7" s="18">
        <v>140</v>
      </c>
      <c r="D7" s="18"/>
      <c r="E7" s="18">
        <v>80</v>
      </c>
      <c r="F7" s="18"/>
      <c r="G7" s="18">
        <v>220</v>
      </c>
    </row>
    <row r="8" spans="1:7" x14ac:dyDescent="0.2">
      <c r="A8" s="14" t="s">
        <v>8346</v>
      </c>
      <c r="B8" s="18">
        <v>24</v>
      </c>
      <c r="C8" s="18"/>
      <c r="D8" s="18"/>
      <c r="E8" s="18"/>
      <c r="F8" s="18"/>
      <c r="G8" s="18">
        <v>24</v>
      </c>
    </row>
    <row r="9" spans="1:7" x14ac:dyDescent="0.2">
      <c r="A9" s="14" t="s">
        <v>8327</v>
      </c>
      <c r="B9" s="18">
        <v>20</v>
      </c>
      <c r="C9" s="18">
        <v>120</v>
      </c>
      <c r="D9" s="18">
        <v>20</v>
      </c>
      <c r="E9" s="18">
        <v>540</v>
      </c>
      <c r="F9" s="18"/>
      <c r="G9" s="18">
        <v>700</v>
      </c>
    </row>
    <row r="10" spans="1:7" x14ac:dyDescent="0.2">
      <c r="A10" s="14" t="s">
        <v>8313</v>
      </c>
      <c r="B10" s="18"/>
      <c r="C10" s="18">
        <v>117</v>
      </c>
      <c r="D10" s="18"/>
      <c r="E10" s="18">
        <v>103</v>
      </c>
      <c r="F10" s="18"/>
      <c r="G10" s="18">
        <v>220</v>
      </c>
    </row>
    <row r="11" spans="1:7" x14ac:dyDescent="0.2">
      <c r="A11" s="14" t="s">
        <v>8311</v>
      </c>
      <c r="B11" s="18">
        <v>30</v>
      </c>
      <c r="C11" s="18">
        <v>127</v>
      </c>
      <c r="D11" s="18"/>
      <c r="E11" s="18">
        <v>80</v>
      </c>
      <c r="F11" s="18"/>
      <c r="G11" s="18">
        <v>237</v>
      </c>
    </row>
    <row r="12" spans="1:7" x14ac:dyDescent="0.2">
      <c r="A12" s="14" t="s">
        <v>8308</v>
      </c>
      <c r="B12" s="18">
        <v>178</v>
      </c>
      <c r="C12" s="18">
        <v>213</v>
      </c>
      <c r="D12" s="18"/>
      <c r="E12" s="18">
        <v>209</v>
      </c>
      <c r="F12" s="18"/>
      <c r="G12" s="18">
        <v>600</v>
      </c>
    </row>
    <row r="13" spans="1:7" x14ac:dyDescent="0.2">
      <c r="A13" s="14" t="s">
        <v>8323</v>
      </c>
      <c r="B13" s="18">
        <v>37</v>
      </c>
      <c r="C13" s="18">
        <v>493</v>
      </c>
      <c r="D13" s="18">
        <v>24</v>
      </c>
      <c r="E13" s="18">
        <v>839</v>
      </c>
      <c r="F13" s="18"/>
      <c r="G13" s="18">
        <v>1393</v>
      </c>
    </row>
    <row r="14" spans="1:7" x14ac:dyDescent="0.2">
      <c r="A14" s="14" t="s">
        <v>8406</v>
      </c>
      <c r="B14" s="18"/>
      <c r="C14" s="18"/>
      <c r="D14" s="18"/>
      <c r="E14" s="18"/>
      <c r="F14" s="18"/>
      <c r="G14" s="18"/>
    </row>
    <row r="15" spans="1:7" x14ac:dyDescent="0.2">
      <c r="A15" s="14" t="s">
        <v>8361</v>
      </c>
      <c r="B15" s="18">
        <v>349</v>
      </c>
      <c r="C15" s="18">
        <v>1530</v>
      </c>
      <c r="D15" s="18">
        <v>50</v>
      </c>
      <c r="E15" s="18">
        <v>2185</v>
      </c>
      <c r="F15" s="18"/>
      <c r="G15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4639-9A70-B94B-89F4-980050F21040}">
  <sheetPr codeName="Sheet6"/>
  <dimension ref="A1:F6"/>
  <sheetViews>
    <sheetView tabSelected="1" zoomScale="140" zoomScaleNormal="140" workbookViewId="0">
      <selection activeCell="B9" sqref="B9"/>
    </sheetView>
  </sheetViews>
  <sheetFormatPr baseColWidth="10" defaultRowHeight="15" x14ac:dyDescent="0.2"/>
  <cols>
    <col min="1" max="1" width="28.33203125" customWidth="1"/>
    <col min="2" max="2" width="102.5" customWidth="1"/>
    <col min="5" max="5" width="21" customWidth="1"/>
    <col min="6" max="6" width="22.33203125" customWidth="1"/>
  </cols>
  <sheetData>
    <row r="1" spans="1:6" x14ac:dyDescent="0.2">
      <c r="A1" s="10" t="s">
        <v>8365</v>
      </c>
      <c r="B1" s="10" t="s">
        <v>4110</v>
      </c>
      <c r="C1" s="10" t="s">
        <v>8366</v>
      </c>
      <c r="D1" s="10" t="s">
        <v>8367</v>
      </c>
      <c r="E1" s="10" t="s">
        <v>8307</v>
      </c>
      <c r="F1" s="10" t="s">
        <v>8368</v>
      </c>
    </row>
    <row r="2" spans="1:6" x14ac:dyDescent="0.2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14, FALSE)</f>
        <v>101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14, FALSE)</f>
        <v>101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14, FALSE)</f>
        <v>172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14, FALSE)</f>
        <v>117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14, FALSE)</f>
        <v>103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 Statistics</vt:lpstr>
      <vt:lpstr>Outcome Based on Launch Date</vt:lpstr>
      <vt:lpstr>Theater Outcomes by Launch Date</vt:lpstr>
      <vt:lpstr>Kickstarter</vt:lpstr>
      <vt:lpstr>Outcome Based on Goals</vt:lpstr>
      <vt:lpstr>Category Statistics</vt:lpstr>
      <vt:lpstr>Edinburgh Researc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 Zaman Khan</cp:lastModifiedBy>
  <dcterms:created xsi:type="dcterms:W3CDTF">2017-04-20T15:17:24Z</dcterms:created>
  <dcterms:modified xsi:type="dcterms:W3CDTF">2022-10-14T01:31:16Z</dcterms:modified>
</cp:coreProperties>
</file>