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xh/Documents/Science-New/JWST/Cycle3/ProtoSB/"/>
    </mc:Choice>
  </mc:AlternateContent>
  <xr:revisionPtr revIDLastSave="0" documentId="13_ncr:1_{B46FFBE7-DE93-A04A-A2F2-CD81ECD59C0E}" xr6:coauthVersionLast="47" xr6:coauthVersionMax="47" xr10:uidLastSave="{00000000-0000-0000-0000-000000000000}"/>
  <bookViews>
    <workbookView xWindow="23160" yWindow="5140" windowWidth="44720" windowHeight="18880" xr2:uid="{8FE59D58-50BC-8C4D-8729-256932A131F5}"/>
  </bookViews>
  <sheets>
    <sheet name="Sheet2 (2)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3" l="1"/>
  <c r="L31" i="3"/>
  <c r="L30" i="3"/>
  <c r="L29" i="3"/>
  <c r="L28" i="3"/>
  <c r="L27" i="3"/>
  <c r="L26" i="3"/>
  <c r="L25" i="3"/>
  <c r="L24" i="3"/>
  <c r="L23" i="3"/>
  <c r="L22" i="3"/>
  <c r="L21" i="3"/>
  <c r="L19" i="3"/>
  <c r="L18" i="3"/>
  <c r="L17" i="3"/>
  <c r="L16" i="3"/>
  <c r="L15" i="3"/>
  <c r="L13" i="3"/>
  <c r="L12" i="3"/>
  <c r="L11" i="3"/>
  <c r="L10" i="3"/>
  <c r="L7" i="3"/>
</calcChain>
</file>

<file path=xl/sharedStrings.xml><?xml version="1.0" encoding="utf-8"?>
<sst xmlns="http://schemas.openxmlformats.org/spreadsheetml/2006/main" count="198" uniqueCount="139">
  <si>
    <t>ic1953</t>
  </si>
  <si>
    <t>MIPS Phot</t>
  </si>
  <si>
    <t>IRAC Map</t>
  </si>
  <si>
    <t>irasf00212</t>
  </si>
  <si>
    <t>IRS Map</t>
  </si>
  <si>
    <t>irasf01166</t>
  </si>
  <si>
    <t>irasf01452</t>
  </si>
  <si>
    <t>irasf02230</t>
  </si>
  <si>
    <t>irasf02529</t>
  </si>
  <si>
    <t>irasf04259</t>
  </si>
  <si>
    <t>irasf04332</t>
  </si>
  <si>
    <t>irasf04461</t>
  </si>
  <si>
    <t>irasf05185</t>
  </si>
  <si>
    <t>irasf07083</t>
  </si>
  <si>
    <t>irasf07462</t>
  </si>
  <si>
    <t>irasf09246</t>
  </si>
  <si>
    <t>irasf09386</t>
  </si>
  <si>
    <t>irasf11374</t>
  </si>
  <si>
    <t>irasf13279</t>
  </si>
  <si>
    <t>irasf13361</t>
  </si>
  <si>
    <t>irasf13442</t>
  </si>
  <si>
    <t>irasf15179</t>
  </si>
  <si>
    <t>irasf20450</t>
  </si>
  <si>
    <t>irasf20459</t>
  </si>
  <si>
    <t>irasf20585</t>
  </si>
  <si>
    <t>irasf21134</t>
  </si>
  <si>
    <t>irasf23290</t>
  </si>
  <si>
    <t>ngc814</t>
  </si>
  <si>
    <t>Right Ascension</t>
  </si>
  <si>
    <t>Declination</t>
  </si>
  <si>
    <t>Decimal degree</t>
  </si>
  <si>
    <t>NAME</t>
  </si>
  <si>
    <t>IRAS F03314-2138</t>
  </si>
  <si>
    <t>IRAS F00212+3146</t>
  </si>
  <si>
    <t>IRAS F01166-0844</t>
  </si>
  <si>
    <t>IRAS F01452+2240</t>
  </si>
  <si>
    <t>IRAS F02230+2702</t>
  </si>
  <si>
    <t>IRAS F02529+0211</t>
  </si>
  <si>
    <t>IRAS F04259-0440</t>
  </si>
  <si>
    <t>IRAS F04332+0209</t>
  </si>
  <si>
    <t>IRAS F04461-0454</t>
  </si>
  <si>
    <t>IRAS F05185-1310</t>
  </si>
  <si>
    <t>IRAS F07083+4807</t>
  </si>
  <si>
    <t>IRAS F07462+1828</t>
  </si>
  <si>
    <t>IRAS F09246+2159</t>
  </si>
  <si>
    <t>IRAS F09386+6240</t>
  </si>
  <si>
    <t>IRAS F11374-2000</t>
  </si>
  <si>
    <t>IRAS F13279+3402</t>
  </si>
  <si>
    <t>IRAS F13442+2321</t>
  </si>
  <si>
    <t>IRAS F15179+3956</t>
  </si>
  <si>
    <t>IRAS F20450+0013</t>
  </si>
  <si>
    <t>IRAS F20459-2214</t>
  </si>
  <si>
    <t>IRAS F20585-3017</t>
  </si>
  <si>
    <t>IRAS F21134-2312</t>
  </si>
  <si>
    <t>IRAS F23290-1252</t>
  </si>
  <si>
    <t>IRAS F02082-1600</t>
  </si>
  <si>
    <t>J2000</t>
  </si>
  <si>
    <t>IRAS F13361+0101</t>
  </si>
  <si>
    <t>UGC 03097</t>
  </si>
  <si>
    <t>NGC6967</t>
  </si>
  <si>
    <t>ESO 597- G038</t>
  </si>
  <si>
    <t>IRS score</t>
  </si>
  <si>
    <t>A</t>
  </si>
  <si>
    <t>B</t>
  </si>
  <si>
    <t>B+</t>
  </si>
  <si>
    <t>B-</t>
  </si>
  <si>
    <t>A-</t>
  </si>
  <si>
    <t>C</t>
  </si>
  <si>
    <t>A+</t>
  </si>
  <si>
    <t>C+</t>
  </si>
  <si>
    <t>A-/A</t>
  </si>
  <si>
    <t>z(NED)</t>
  </si>
  <si>
    <t>km/s</t>
  </si>
  <si>
    <t>z(RIFSC)</t>
  </si>
  <si>
    <t>NaN</t>
  </si>
  <si>
    <t>NGC1377</t>
  </si>
  <si>
    <t>NGC4418</t>
  </si>
  <si>
    <t>nuclear</t>
  </si>
  <si>
    <t>PRF fit</t>
  </si>
  <si>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6411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0055</t>
    </r>
  </si>
  <si>
    <r>
      <rPr>
        <sz val="12"/>
        <rFont val="Times New Roman"/>
        <family val="1"/>
      </rPr>
      <t>5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204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283</t>
    </r>
  </si>
  <si>
    <r>
      <rPr>
        <sz val="12"/>
        <rFont val="Times New Roman"/>
        <family val="1"/>
      </rPr>
      <t>2.650 – 3.761</t>
    </r>
  </si>
  <si>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6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6</t>
    </r>
  </si>
  <si>
    <t>≤ 12.</t>
  </si>
  <si>
    <t>component</t>
  </si>
  <si>
    <t>method</t>
  </si>
  <si>
    <r>
      <rPr>
        <i/>
        <vertAlign val="superscript"/>
        <sz val="12"/>
        <rFont val="Verdana"/>
        <family val="2"/>
      </rPr>
      <t>F</t>
    </r>
    <r>
      <rPr>
        <sz val="8"/>
        <rFont val="Trebuchet MS"/>
        <family val="2"/>
      </rPr>
      <t xml:space="preserve">24
</t>
    </r>
    <r>
      <rPr>
        <sz val="12"/>
        <rFont val="Times New Roman"/>
        <family val="1"/>
      </rPr>
      <t>(Jy)</t>
    </r>
  </si>
  <si>
    <r>
      <rPr>
        <i/>
        <vertAlign val="superscript"/>
        <sz val="12"/>
        <rFont val="Verdana"/>
        <family val="2"/>
      </rPr>
      <t>F</t>
    </r>
    <r>
      <rPr>
        <sz val="8"/>
        <rFont val="Trebuchet MS"/>
        <family val="2"/>
      </rPr>
      <t xml:space="preserve">70
</t>
    </r>
    <r>
      <rPr>
        <sz val="12"/>
        <rFont val="Times New Roman"/>
        <family val="1"/>
      </rPr>
      <t>(Jy)</t>
    </r>
  </si>
  <si>
    <r>
      <rPr>
        <i/>
        <vertAlign val="superscript"/>
        <sz val="12"/>
        <rFont val="Verdana"/>
        <family val="2"/>
      </rPr>
      <t>F</t>
    </r>
    <r>
      <rPr>
        <sz val="8"/>
        <rFont val="Trebuchet MS"/>
        <family val="2"/>
      </rPr>
      <t xml:space="preserve">160
</t>
    </r>
    <r>
      <rPr>
        <sz val="12"/>
        <rFont val="Times New Roman"/>
        <family val="1"/>
      </rPr>
      <t>(Jy)</t>
    </r>
  </si>
  <si>
    <r>
      <rPr>
        <sz val="12"/>
        <rFont val="Times New Roman"/>
        <family val="1"/>
      </rPr>
      <t>FWHM</t>
    </r>
    <r>
      <rPr>
        <vertAlign val="subscript"/>
        <sz val="12"/>
        <rFont val="Trebuchet MS"/>
        <family val="2"/>
      </rPr>
      <t xml:space="preserve">24
</t>
    </r>
    <r>
      <rPr>
        <sz val="12"/>
        <rFont val="Times New Roman"/>
        <family val="1"/>
      </rPr>
      <t>(arcsec)</t>
    </r>
  </si>
  <si>
    <r>
      <rPr>
        <sz val="12"/>
        <rFont val="Times New Roman"/>
        <family val="1"/>
      </rPr>
      <t>FWHM</t>
    </r>
    <r>
      <rPr>
        <vertAlign val="subscript"/>
        <sz val="12"/>
        <rFont val="Trebuchet MS"/>
        <family val="2"/>
      </rPr>
      <t xml:space="preserve">70
</t>
    </r>
    <r>
      <rPr>
        <sz val="12"/>
        <rFont val="Times New Roman"/>
        <family val="1"/>
      </rPr>
      <t>(arcsec)</t>
    </r>
  </si>
  <si>
    <r>
      <rPr>
        <sz val="12"/>
        <rFont val="Times New Roman"/>
        <family val="1"/>
      </rPr>
      <t>FWHM</t>
    </r>
    <r>
      <rPr>
        <vertAlign val="subscript"/>
        <sz val="12"/>
        <rFont val="Trebuchet MS"/>
        <family val="2"/>
      </rPr>
      <t xml:space="preserve">160
</t>
    </r>
    <r>
      <rPr>
        <sz val="12"/>
        <rFont val="Times New Roman"/>
        <family val="1"/>
      </rPr>
      <t>(arcsec)</t>
    </r>
  </si>
  <si>
    <t>aperture</t>
  </si>
  <si>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7849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0227</t>
    </r>
  </si>
  <si>
    <r>
      <rPr>
        <sz val="12"/>
        <rFont val="Times New Roman"/>
        <family val="1"/>
      </rPr>
      <t>2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676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062</t>
    </r>
  </si>
  <si>
    <r>
      <rPr>
        <sz val="12"/>
        <rFont val="Times New Roman"/>
        <family val="1"/>
      </rPr>
      <t>1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285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171</t>
    </r>
  </si>
  <si>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6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4</t>
    </r>
  </si>
  <si>
    <t>≤ 16.</t>
  </si>
  <si>
    <t>fit/ap./ap.</t>
  </si>
  <si>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1592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0019</t>
    </r>
  </si>
  <si>
    <r>
      <rPr>
        <sz val="12"/>
        <rFont val="Times New Roman"/>
        <family val="1"/>
      </rPr>
      <t>2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191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041</t>
    </r>
  </si>
  <si>
    <r>
      <rPr>
        <sz val="12"/>
        <rFont val="Times New Roman"/>
        <family val="1"/>
      </rPr>
      <t>1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576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133</t>
    </r>
  </si>
  <si>
    <r>
      <rPr>
        <sz val="12"/>
        <rFont val="Times New Roman"/>
        <family val="1"/>
      </rPr>
      <t>1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6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4</t>
    </r>
  </si>
  <si>
    <t>≤ 20.</t>
  </si>
  <si>
    <t>main</t>
  </si>
  <si>
    <t>ap./fit/ap.</t>
  </si>
  <si>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1219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0031</t>
    </r>
  </si>
  <si>
    <r>
      <rPr>
        <sz val="12"/>
        <rFont val="Times New Roman"/>
        <family val="1"/>
      </rPr>
      <t>1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109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027</t>
    </r>
  </si>
  <si>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527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081</t>
    </r>
  </si>
  <si>
    <t>≤ 11.</t>
  </si>
  <si>
    <t>ap./ap./fit</t>
  </si>
  <si>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0783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0022</t>
    </r>
  </si>
  <si>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827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021</t>
    </r>
  </si>
  <si>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368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101</t>
    </r>
  </si>
  <si>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8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4</t>
    </r>
  </si>
  <si>
    <t>≤ 10.</t>
  </si>
  <si>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0579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0016</t>
    </r>
  </si>
  <si>
    <r>
      <rPr>
        <sz val="12"/>
        <rFont val="Times New Roman"/>
        <family val="1"/>
      </rPr>
      <t>1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006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027</t>
    </r>
  </si>
  <si>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439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065</t>
    </r>
  </si>
  <si>
    <r>
      <rPr>
        <sz val="12"/>
        <rFont val="Times New Roman"/>
        <family val="1"/>
      </rPr>
      <t>1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0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6</t>
    </r>
  </si>
  <si>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0857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0023</t>
    </r>
  </si>
  <si>
    <r>
      <rPr>
        <sz val="12"/>
        <rFont val="Times New Roman"/>
        <family val="1"/>
      </rPr>
      <t>1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083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020</t>
    </r>
  </si>
  <si>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458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059</t>
    </r>
  </si>
  <si>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3011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0084</t>
    </r>
  </si>
  <si>
    <r>
      <rPr>
        <sz val="12"/>
        <rFont val="Times New Roman"/>
        <family val="1"/>
      </rPr>
      <t>1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000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029</t>
    </r>
  </si>
  <si>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461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045</t>
    </r>
  </si>
  <si>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4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4</t>
    </r>
  </si>
  <si>
    <t>IRAS F12243-0036</t>
  </si>
  <si>
    <t>IRAS F03344-2103</t>
  </si>
  <si>
    <r>
      <rPr>
        <sz val="12"/>
        <rFont val="Times New Roman"/>
        <family val="1"/>
      </rPr>
      <t>1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74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06</t>
    </r>
  </si>
  <si>
    <r>
      <rPr>
        <sz val="12"/>
        <rFont val="Times New Roman"/>
        <family val="1"/>
      </rPr>
      <t>5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64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18</t>
    </r>
  </si>
  <si>
    <r>
      <rPr>
        <sz val="12"/>
        <rFont val="Times New Roman"/>
        <family val="1"/>
      </rPr>
      <t>3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19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16</t>
    </r>
  </si>
  <si>
    <t>scan</t>
  </si>
  <si>
    <t>fit/ap./fit</t>
  </si>
  <si>
    <r>
      <rPr>
        <sz val="12"/>
        <rFont val="Times New Roman"/>
        <family val="1"/>
      </rPr>
      <t>7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7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0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5</t>
    </r>
  </si>
  <si>
    <r>
      <rPr>
        <sz val="12"/>
        <rFont val="Times New Roman"/>
        <family val="1"/>
      </rPr>
      <t>28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1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1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2</t>
    </r>
  </si>
  <si>
    <r>
      <rPr>
        <sz val="12"/>
        <rFont val="Times New Roman"/>
        <family val="1"/>
      </rPr>
      <t>16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 xml:space="preserve">6 </t>
    </r>
    <r>
      <rPr>
        <i/>
        <sz val="12"/>
        <rFont val="Meiryo UI"/>
        <family val="2"/>
      </rPr>
      <t xml:space="preserve">± </t>
    </r>
    <r>
      <rPr>
        <sz val="12"/>
        <rFont val="Times New Roman"/>
        <family val="1"/>
      </rPr>
      <t>1</t>
    </r>
    <r>
      <rPr>
        <i/>
        <sz val="12"/>
        <rFont val="Verdana"/>
        <family val="2"/>
      </rPr>
      <t>.</t>
    </r>
    <r>
      <rPr>
        <sz val="12"/>
        <rFont val="Times New Roman"/>
        <family val="1"/>
      </rPr>
      <t>4</t>
    </r>
  </si>
  <si>
    <t>saturated</t>
  </si>
  <si>
    <t>≤ 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</si>
</sst>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name val="Times New Roman"/>
      <family val="1"/>
    </font>
    <font>
      <i/>
      <sz val="12"/>
      <name val="Verdana"/>
      <family val="2"/>
    </font>
    <font>
      <i/>
      <sz val="12"/>
      <name val="Meiryo UI"/>
      <family val="2"/>
    </font>
    <font>
      <i/>
      <vertAlign val="superscript"/>
      <sz val="12"/>
      <name val="Verdana"/>
      <family val="2"/>
    </font>
    <font>
      <sz val="8"/>
      <name val="Trebuchet MS"/>
      <family val="2"/>
    </font>
    <font>
      <vertAlign val="subscript"/>
      <sz val="12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0" fontId="1" fillId="0" borderId="0" xfId="0" applyFont="1"/>
    <xf numFmtId="0" fontId="0" fillId="4" borderId="0" xfId="0" applyFill="1" applyAlignment="1">
      <alignment horizontal="righ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 indent="1"/>
    </xf>
    <xf numFmtId="0" fontId="0" fillId="0" borderId="1" xfId="0" applyBorder="1" applyAlignment="1">
      <alignment horizontal="center" wrapText="1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5" borderId="0" xfId="0" applyFont="1" applyFill="1"/>
    <xf numFmtId="0" fontId="2" fillId="0" borderId="1" xfId="0" applyFont="1" applyBorder="1" applyAlignment="1">
      <alignment horizontal="left" vertical="top" wrapText="1" inden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0" fillId="4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0" borderId="0" xfId="0" applyAlignment="1">
      <alignment horizontal="center"/>
    </xf>
    <xf numFmtId="0" fontId="0" fillId="6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6A3B2-1EB8-2E47-82D1-65E02C75D812}">
  <dimension ref="B2:T37"/>
  <sheetViews>
    <sheetView tabSelected="1" zoomScale="150" workbookViewId="0">
      <selection activeCell="A15" sqref="A15:XFD15"/>
    </sheetView>
  </sheetViews>
  <sheetFormatPr baseColWidth="10" defaultRowHeight="16" x14ac:dyDescent="0.2"/>
  <cols>
    <col min="3" max="3" width="22.83203125" customWidth="1"/>
    <col min="4" max="4" width="10.5" customWidth="1"/>
    <col min="5" max="5" width="17" customWidth="1"/>
    <col min="6" max="6" width="14.1640625" customWidth="1"/>
    <col min="7" max="7" width="8.33203125" style="1" customWidth="1"/>
    <col min="8" max="8" width="7.5" style="1" customWidth="1"/>
    <col min="9" max="10" width="9.1640625" style="1" customWidth="1"/>
  </cols>
  <sheetData>
    <row r="2" spans="2:20" x14ac:dyDescent="0.2">
      <c r="C2" t="s">
        <v>31</v>
      </c>
      <c r="E2" t="s">
        <v>28</v>
      </c>
      <c r="F2" t="s">
        <v>29</v>
      </c>
    </row>
    <row r="3" spans="2:20" ht="55" x14ac:dyDescent="0.2">
      <c r="E3" t="s">
        <v>30</v>
      </c>
      <c r="F3" t="s">
        <v>30</v>
      </c>
      <c r="H3" s="1" t="s">
        <v>61</v>
      </c>
      <c r="I3" s="1" t="s">
        <v>71</v>
      </c>
      <c r="J3" s="1" t="s">
        <v>72</v>
      </c>
      <c r="K3" s="1" t="s">
        <v>73</v>
      </c>
      <c r="M3" s="13" t="s">
        <v>84</v>
      </c>
      <c r="N3" s="13" t="s">
        <v>85</v>
      </c>
      <c r="O3" s="14" t="s">
        <v>86</v>
      </c>
      <c r="P3" s="14" t="s">
        <v>87</v>
      </c>
      <c r="Q3" s="14" t="s">
        <v>88</v>
      </c>
      <c r="R3" s="14" t="s">
        <v>89</v>
      </c>
      <c r="S3" s="14" t="s">
        <v>90</v>
      </c>
      <c r="T3" s="15" t="s">
        <v>91</v>
      </c>
    </row>
    <row r="4" spans="2:20" x14ac:dyDescent="0.2">
      <c r="E4" s="26" t="s">
        <v>56</v>
      </c>
      <c r="F4" s="26"/>
    </row>
    <row r="5" spans="2:20" ht="36" x14ac:dyDescent="0.2">
      <c r="B5" t="s">
        <v>75</v>
      </c>
      <c r="C5" t="s">
        <v>128</v>
      </c>
      <c r="E5" s="4"/>
      <c r="F5" s="4"/>
      <c r="H5" s="27"/>
      <c r="I5" s="1">
        <v>5.9800000000000001E-3</v>
      </c>
      <c r="J5" s="1">
        <v>1792</v>
      </c>
      <c r="M5" s="8"/>
      <c r="N5" s="20" t="s">
        <v>92</v>
      </c>
      <c r="O5" s="21" t="s">
        <v>129</v>
      </c>
      <c r="P5" s="21" t="s">
        <v>130</v>
      </c>
      <c r="Q5" s="21" t="s">
        <v>131</v>
      </c>
      <c r="R5" s="12" t="s">
        <v>132</v>
      </c>
      <c r="S5" s="12" t="s">
        <v>132</v>
      </c>
      <c r="T5" s="12" t="s">
        <v>132</v>
      </c>
    </row>
    <row r="6" spans="2:20" ht="36" x14ac:dyDescent="0.2">
      <c r="B6" t="s">
        <v>76</v>
      </c>
      <c r="C6" t="s">
        <v>127</v>
      </c>
      <c r="E6">
        <v>186.72758300000001</v>
      </c>
      <c r="F6" s="4">
        <v>-0.87761</v>
      </c>
      <c r="I6" s="1">
        <v>7.0899999999999999E-3</v>
      </c>
      <c r="J6" s="1">
        <v>2124</v>
      </c>
      <c r="M6" s="8"/>
      <c r="N6" s="22" t="s">
        <v>133</v>
      </c>
      <c r="O6" s="21" t="s">
        <v>134</v>
      </c>
      <c r="P6" s="21" t="s">
        <v>135</v>
      </c>
      <c r="Q6" s="21" t="s">
        <v>136</v>
      </c>
      <c r="R6" s="22" t="s">
        <v>137</v>
      </c>
      <c r="S6" s="10" t="s">
        <v>138</v>
      </c>
      <c r="T6" s="23" t="s">
        <v>137</v>
      </c>
    </row>
    <row r="7" spans="2:20" ht="37" x14ac:dyDescent="0.25">
      <c r="B7" t="s">
        <v>0</v>
      </c>
      <c r="C7" t="s">
        <v>32</v>
      </c>
      <c r="E7">
        <v>53.424458000000001</v>
      </c>
      <c r="F7">
        <v>-21.478722000000001</v>
      </c>
      <c r="G7" s="1" t="s">
        <v>4</v>
      </c>
      <c r="H7" s="7" t="s">
        <v>62</v>
      </c>
      <c r="I7">
        <v>6.1999999999999998E-3</v>
      </c>
      <c r="J7" s="1">
        <v>1859</v>
      </c>
      <c r="K7" s="1">
        <v>6.2300000000000003E-3</v>
      </c>
      <c r="L7">
        <f>I7-K7</f>
        <v>-3.0000000000000512E-5</v>
      </c>
      <c r="M7" s="8" t="s">
        <v>77</v>
      </c>
      <c r="N7" s="9" t="s">
        <v>78</v>
      </c>
      <c r="O7" s="10" t="s">
        <v>79</v>
      </c>
      <c r="P7" s="10" t="s">
        <v>80</v>
      </c>
      <c r="Q7" s="11" t="s">
        <v>81</v>
      </c>
      <c r="R7" s="24" t="s">
        <v>82</v>
      </c>
      <c r="S7" s="10" t="s">
        <v>83</v>
      </c>
      <c r="T7" s="12"/>
    </row>
    <row r="9" spans="2:20" x14ac:dyDescent="0.2">
      <c r="B9" t="s">
        <v>3</v>
      </c>
      <c r="C9" t="s">
        <v>33</v>
      </c>
      <c r="E9">
        <v>5.9734999999999996</v>
      </c>
      <c r="F9">
        <v>32.059778000000001</v>
      </c>
      <c r="G9" s="1" t="s">
        <v>4</v>
      </c>
      <c r="H9" s="1" t="s">
        <v>63</v>
      </c>
      <c r="I9" s="5"/>
      <c r="K9">
        <v>7.9039999999999999E-2</v>
      </c>
    </row>
    <row r="10" spans="2:20" x14ac:dyDescent="0.2">
      <c r="B10" t="s">
        <v>5</v>
      </c>
      <c r="C10" t="s">
        <v>34</v>
      </c>
      <c r="E10">
        <v>19.782708</v>
      </c>
      <c r="F10">
        <v>-8.4867779999999993</v>
      </c>
      <c r="G10" s="1" t="s">
        <v>1</v>
      </c>
      <c r="H10" s="1" t="s">
        <v>64</v>
      </c>
      <c r="I10">
        <v>0.11821</v>
      </c>
      <c r="J10" s="1">
        <v>35437</v>
      </c>
      <c r="K10">
        <v>0.11821</v>
      </c>
      <c r="L10">
        <f>I10-K10</f>
        <v>0</v>
      </c>
    </row>
    <row r="11" spans="2:20" x14ac:dyDescent="0.2">
      <c r="B11" t="s">
        <v>6</v>
      </c>
      <c r="C11" t="s">
        <v>35</v>
      </c>
      <c r="E11">
        <v>27.016041999999999</v>
      </c>
      <c r="F11">
        <v>22.920027999999999</v>
      </c>
      <c r="G11" s="1" t="s">
        <v>4</v>
      </c>
      <c r="H11" s="1" t="s">
        <v>65</v>
      </c>
      <c r="I11">
        <v>4.2009999999999999E-2</v>
      </c>
      <c r="J11" s="1">
        <v>12595</v>
      </c>
      <c r="K11">
        <v>4.2009999999999999E-2</v>
      </c>
      <c r="L11">
        <f>I11-K11</f>
        <v>0</v>
      </c>
    </row>
    <row r="12" spans="2:20" x14ac:dyDescent="0.2">
      <c r="B12" t="s">
        <v>7</v>
      </c>
      <c r="C12" t="s">
        <v>36</v>
      </c>
      <c r="E12">
        <v>36.494999999999997</v>
      </c>
      <c r="F12">
        <v>27.270555999999999</v>
      </c>
      <c r="G12" s="1" t="s">
        <v>4</v>
      </c>
      <c r="H12" s="1" t="s">
        <v>64</v>
      </c>
      <c r="I12" s="1">
        <v>3.4079999999999999E-2</v>
      </c>
      <c r="J12" s="1">
        <v>10217</v>
      </c>
      <c r="K12">
        <v>3.4079999999999999E-2</v>
      </c>
      <c r="L12">
        <f>I12-K12</f>
        <v>0</v>
      </c>
    </row>
    <row r="13" spans="2:20" x14ac:dyDescent="0.2">
      <c r="B13" t="s">
        <v>8</v>
      </c>
      <c r="C13" t="s">
        <v>37</v>
      </c>
      <c r="E13">
        <v>43.893625</v>
      </c>
      <c r="F13">
        <v>2.3946939999999999</v>
      </c>
      <c r="G13" s="1" t="s">
        <v>1</v>
      </c>
      <c r="H13" s="1" t="s">
        <v>66</v>
      </c>
      <c r="I13">
        <v>2.76E-2</v>
      </c>
      <c r="J13" s="1">
        <v>8274</v>
      </c>
      <c r="K13">
        <v>2.76E-2</v>
      </c>
      <c r="L13">
        <f>I13-K13</f>
        <v>0</v>
      </c>
    </row>
    <row r="14" spans="2:20" x14ac:dyDescent="0.2">
      <c r="B14" t="s">
        <v>9</v>
      </c>
      <c r="C14" t="s">
        <v>38</v>
      </c>
      <c r="E14">
        <v>67.108500000000006</v>
      </c>
      <c r="F14">
        <v>-4.5637220000000003</v>
      </c>
      <c r="G14" s="1" t="s">
        <v>4</v>
      </c>
      <c r="H14" s="1" t="s">
        <v>67</v>
      </c>
      <c r="I14">
        <v>1.55E-2</v>
      </c>
      <c r="J14" s="1">
        <v>4647</v>
      </c>
      <c r="K14" s="6" t="s">
        <v>74</v>
      </c>
    </row>
    <row r="15" spans="2:20" ht="37" x14ac:dyDescent="0.25">
      <c r="B15" t="s">
        <v>10</v>
      </c>
      <c r="C15" t="s">
        <v>39</v>
      </c>
      <c r="D15" t="s">
        <v>58</v>
      </c>
      <c r="E15">
        <v>68.951916999999995</v>
      </c>
      <c r="F15">
        <v>2.2581669999999998</v>
      </c>
      <c r="G15" s="1" t="s">
        <v>4</v>
      </c>
      <c r="H15" s="7" t="s">
        <v>62</v>
      </c>
      <c r="I15">
        <v>1.197E-2</v>
      </c>
      <c r="J15" s="1">
        <v>3590</v>
      </c>
      <c r="K15">
        <v>1.197E-2</v>
      </c>
      <c r="L15">
        <f>I15-K15</f>
        <v>0</v>
      </c>
      <c r="M15" s="8"/>
      <c r="N15" s="9" t="s">
        <v>92</v>
      </c>
      <c r="O15" s="10" t="s">
        <v>93</v>
      </c>
      <c r="P15" s="10" t="s">
        <v>94</v>
      </c>
      <c r="Q15" s="10" t="s">
        <v>95</v>
      </c>
      <c r="R15" s="24" t="s">
        <v>96</v>
      </c>
      <c r="S15" s="10" t="s">
        <v>83</v>
      </c>
      <c r="T15" s="12" t="s">
        <v>97</v>
      </c>
    </row>
    <row r="16" spans="2:20" ht="37" x14ac:dyDescent="0.25">
      <c r="B16" t="s">
        <v>11</v>
      </c>
      <c r="C16" t="s">
        <v>40</v>
      </c>
      <c r="E16">
        <v>72.146792000000005</v>
      </c>
      <c r="F16">
        <v>-4.8195560000000004</v>
      </c>
      <c r="G16" s="1" t="s">
        <v>4</v>
      </c>
      <c r="H16" s="7" t="s">
        <v>68</v>
      </c>
      <c r="I16">
        <v>1.5440000000000001E-2</v>
      </c>
      <c r="J16" s="1">
        <v>4630</v>
      </c>
      <c r="K16">
        <v>1.5440000000000001E-2</v>
      </c>
      <c r="L16">
        <f>I16-K16</f>
        <v>0</v>
      </c>
      <c r="M16" s="9" t="s">
        <v>77</v>
      </c>
      <c r="N16" s="9" t="s">
        <v>98</v>
      </c>
      <c r="O16" s="10" t="s">
        <v>99</v>
      </c>
      <c r="P16" s="10" t="s">
        <v>100</v>
      </c>
      <c r="Q16" s="10" t="s">
        <v>101</v>
      </c>
      <c r="R16" s="25" t="s">
        <v>102</v>
      </c>
      <c r="S16" s="10" t="s">
        <v>83</v>
      </c>
      <c r="T16" s="12" t="s">
        <v>103</v>
      </c>
    </row>
    <row r="17" spans="2:20" ht="37" x14ac:dyDescent="0.25">
      <c r="B17" t="s">
        <v>12</v>
      </c>
      <c r="C17" t="s">
        <v>41</v>
      </c>
      <c r="E17">
        <v>80.219166999999999</v>
      </c>
      <c r="F17">
        <v>-13.1275</v>
      </c>
      <c r="G17" s="1" t="s">
        <v>4</v>
      </c>
      <c r="H17" s="7" t="s">
        <v>62</v>
      </c>
      <c r="I17" s="5"/>
      <c r="K17">
        <v>0.213389</v>
      </c>
      <c r="L17">
        <f>I17-K17</f>
        <v>-0.213389</v>
      </c>
      <c r="M17" s="9" t="s">
        <v>104</v>
      </c>
      <c r="N17" s="9" t="s">
        <v>105</v>
      </c>
      <c r="O17" s="10" t="s">
        <v>106</v>
      </c>
      <c r="P17" s="10" t="s">
        <v>107</v>
      </c>
      <c r="Q17" s="10" t="s">
        <v>108</v>
      </c>
      <c r="R17" s="24" t="s">
        <v>82</v>
      </c>
      <c r="S17" s="10" t="s">
        <v>109</v>
      </c>
      <c r="T17" s="12" t="s">
        <v>103</v>
      </c>
    </row>
    <row r="18" spans="2:20" x14ac:dyDescent="0.2">
      <c r="B18" t="s">
        <v>13</v>
      </c>
      <c r="C18" t="s">
        <v>42</v>
      </c>
      <c r="E18">
        <v>108.042333</v>
      </c>
      <c r="F18">
        <v>48.033889000000002</v>
      </c>
      <c r="G18" s="1" t="s">
        <v>4</v>
      </c>
      <c r="H18" s="1" t="s">
        <v>66</v>
      </c>
      <c r="I18">
        <v>2.3800000000000002E-2</v>
      </c>
      <c r="J18" s="1">
        <v>7135</v>
      </c>
      <c r="K18">
        <v>2.3800000000000002E-2</v>
      </c>
      <c r="L18">
        <f>I18-K18</f>
        <v>0</v>
      </c>
    </row>
    <row r="19" spans="2:20" x14ac:dyDescent="0.2">
      <c r="B19" t="s">
        <v>14</v>
      </c>
      <c r="C19" t="s">
        <v>43</v>
      </c>
      <c r="E19">
        <v>117.292625</v>
      </c>
      <c r="F19">
        <v>18.348749999999999</v>
      </c>
      <c r="G19" s="1" t="s">
        <v>4</v>
      </c>
      <c r="H19" s="1" t="s">
        <v>64</v>
      </c>
      <c r="I19">
        <v>4.6870000000000002E-2</v>
      </c>
      <c r="J19" s="1">
        <v>14052</v>
      </c>
      <c r="K19">
        <v>4.6879999999999998E-2</v>
      </c>
      <c r="L19">
        <f>I19-K19</f>
        <v>-9.9999999999961231E-6</v>
      </c>
    </row>
    <row r="20" spans="2:20" x14ac:dyDescent="0.2">
      <c r="B20" t="s">
        <v>15</v>
      </c>
      <c r="C20" t="s">
        <v>44</v>
      </c>
      <c r="E20">
        <v>141.875167</v>
      </c>
      <c r="F20">
        <v>21.766389</v>
      </c>
      <c r="G20" s="1" t="s">
        <v>4</v>
      </c>
      <c r="H20" s="1" t="s">
        <v>64</v>
      </c>
      <c r="I20" s="5"/>
      <c r="K20">
        <v>5.8139999999999997E-2</v>
      </c>
      <c r="L20" s="6"/>
    </row>
    <row r="21" spans="2:20" ht="37" x14ac:dyDescent="0.25">
      <c r="B21" t="s">
        <v>16</v>
      </c>
      <c r="C21" t="s">
        <v>45</v>
      </c>
      <c r="E21">
        <v>145.618167</v>
      </c>
      <c r="F21">
        <v>62.4495</v>
      </c>
      <c r="G21" s="1" t="s">
        <v>4</v>
      </c>
      <c r="H21" s="7" t="s">
        <v>62</v>
      </c>
      <c r="I21">
        <v>3.9550000000000002E-2</v>
      </c>
      <c r="J21" s="1">
        <v>11858</v>
      </c>
      <c r="K21">
        <v>3.9690000000000003E-2</v>
      </c>
      <c r="L21">
        <f>I21-K21</f>
        <v>-1.4000000000000123E-4</v>
      </c>
      <c r="M21" s="8"/>
      <c r="N21" s="9" t="s">
        <v>110</v>
      </c>
      <c r="O21" s="16" t="s">
        <v>111</v>
      </c>
      <c r="P21" s="16" t="s">
        <v>112</v>
      </c>
      <c r="Q21" s="10" t="s">
        <v>113</v>
      </c>
      <c r="R21" s="24" t="s">
        <v>114</v>
      </c>
      <c r="S21" s="10" t="s">
        <v>115</v>
      </c>
      <c r="T21" s="12" t="s">
        <v>97</v>
      </c>
    </row>
    <row r="22" spans="2:20" ht="37" x14ac:dyDescent="0.25">
      <c r="B22" t="s">
        <v>17</v>
      </c>
      <c r="C22" t="s">
        <v>46</v>
      </c>
      <c r="E22">
        <v>175</v>
      </c>
      <c r="F22">
        <v>-20.286667000000001</v>
      </c>
      <c r="G22" s="1" t="s">
        <v>4</v>
      </c>
      <c r="H22" s="7" t="s">
        <v>62</v>
      </c>
      <c r="I22">
        <v>3.6049999999999999E-2</v>
      </c>
      <c r="J22" s="1">
        <v>10809</v>
      </c>
      <c r="K22">
        <v>3.6049999999999999E-2</v>
      </c>
      <c r="L22">
        <f>I22-K22</f>
        <v>0</v>
      </c>
      <c r="M22" s="8"/>
      <c r="N22" s="9" t="s">
        <v>92</v>
      </c>
      <c r="O22" s="16" t="s">
        <v>116</v>
      </c>
      <c r="P22" s="10" t="s">
        <v>117</v>
      </c>
      <c r="Q22" s="10" t="s">
        <v>118</v>
      </c>
      <c r="R22" s="25" t="s">
        <v>119</v>
      </c>
      <c r="S22" s="10" t="s">
        <v>109</v>
      </c>
      <c r="T22" s="12" t="s">
        <v>97</v>
      </c>
    </row>
    <row r="23" spans="2:20" ht="37" x14ac:dyDescent="0.25">
      <c r="B23" t="s">
        <v>18</v>
      </c>
      <c r="C23" t="s">
        <v>47</v>
      </c>
      <c r="E23">
        <v>202.563208</v>
      </c>
      <c r="F23">
        <v>33.774639000000001</v>
      </c>
      <c r="G23" s="1" t="s">
        <v>2</v>
      </c>
      <c r="H23" s="7" t="s">
        <v>62</v>
      </c>
      <c r="I23">
        <v>2.3E-2</v>
      </c>
      <c r="J23" s="1">
        <v>6895</v>
      </c>
      <c r="K23" s="6">
        <v>0.36</v>
      </c>
      <c r="L23" s="6">
        <f>I23-K23</f>
        <v>-0.33699999999999997</v>
      </c>
      <c r="M23" s="8"/>
      <c r="N23" s="9" t="s">
        <v>92</v>
      </c>
      <c r="O23" s="16" t="s">
        <v>120</v>
      </c>
      <c r="P23" s="10" t="s">
        <v>121</v>
      </c>
      <c r="Q23" s="10" t="s">
        <v>122</v>
      </c>
      <c r="R23" s="24" t="s">
        <v>96</v>
      </c>
      <c r="S23" s="10" t="s">
        <v>109</v>
      </c>
      <c r="T23" s="12" t="s">
        <v>97</v>
      </c>
    </row>
    <row r="24" spans="2:20" x14ac:dyDescent="0.2">
      <c r="B24" t="s">
        <v>19</v>
      </c>
      <c r="C24" s="3" t="s">
        <v>57</v>
      </c>
      <c r="D24" s="3"/>
      <c r="E24" s="2">
        <v>204.67483300000001</v>
      </c>
      <c r="F24" s="2">
        <v>0.77455600000000002</v>
      </c>
      <c r="G24" s="1" t="s">
        <v>4</v>
      </c>
      <c r="H24" s="1" t="s">
        <v>66</v>
      </c>
      <c r="I24">
        <v>3.9780000000000003E-2</v>
      </c>
      <c r="J24" s="1">
        <v>11925</v>
      </c>
      <c r="K24">
        <v>3.9780000000000003E-2</v>
      </c>
      <c r="L24">
        <f>I24-K24</f>
        <v>0</v>
      </c>
    </row>
    <row r="25" spans="2:20" x14ac:dyDescent="0.2">
      <c r="B25" t="s">
        <v>20</v>
      </c>
      <c r="C25" t="s">
        <v>48</v>
      </c>
      <c r="E25">
        <v>206.66358299999999</v>
      </c>
      <c r="F25">
        <v>23.105139000000001</v>
      </c>
      <c r="G25" s="1" t="s">
        <v>4</v>
      </c>
      <c r="H25" s="1" t="s">
        <v>65</v>
      </c>
      <c r="I25">
        <v>2.7459999999999998E-2</v>
      </c>
      <c r="J25" s="1">
        <v>8234</v>
      </c>
      <c r="K25" s="6">
        <v>0.1421</v>
      </c>
      <c r="L25" s="6">
        <f>I25-K25</f>
        <v>-0.11464000000000001</v>
      </c>
    </row>
    <row r="26" spans="2:20" x14ac:dyDescent="0.2">
      <c r="B26" t="s">
        <v>21</v>
      </c>
      <c r="C26" t="s">
        <v>49</v>
      </c>
      <c r="E26">
        <v>229.94591700000001</v>
      </c>
      <c r="F26">
        <v>39.759749999999997</v>
      </c>
      <c r="G26" s="1" t="s">
        <v>4</v>
      </c>
      <c r="H26" s="1" t="s">
        <v>66</v>
      </c>
      <c r="I26">
        <v>4.6829999999999997E-2</v>
      </c>
      <c r="J26" s="1">
        <v>14040</v>
      </c>
      <c r="K26" s="19">
        <v>4.7570000000000001E-2</v>
      </c>
      <c r="L26" s="6">
        <f>I26-K26</f>
        <v>-7.4000000000000454E-4</v>
      </c>
    </row>
    <row r="27" spans="2:20" x14ac:dyDescent="0.2">
      <c r="B27" t="s">
        <v>22</v>
      </c>
      <c r="C27" t="s">
        <v>50</v>
      </c>
      <c r="D27" t="s">
        <v>59</v>
      </c>
      <c r="E27">
        <v>311.89208300000001</v>
      </c>
      <c r="F27">
        <v>0.411611</v>
      </c>
      <c r="G27" s="1" t="s">
        <v>4</v>
      </c>
      <c r="H27" s="1" t="s">
        <v>67</v>
      </c>
      <c r="I27">
        <v>1.257E-2</v>
      </c>
      <c r="J27" s="1">
        <v>3768</v>
      </c>
      <c r="K27">
        <v>1.257E-2</v>
      </c>
      <c r="L27">
        <f>I27-K27</f>
        <v>0</v>
      </c>
    </row>
    <row r="28" spans="2:20" x14ac:dyDescent="0.2">
      <c r="B28" t="s">
        <v>23</v>
      </c>
      <c r="C28" t="s">
        <v>51</v>
      </c>
      <c r="D28" t="s">
        <v>60</v>
      </c>
      <c r="E28">
        <v>312.22125</v>
      </c>
      <c r="F28">
        <v>-22.051389</v>
      </c>
      <c r="G28" s="1" t="s">
        <v>4</v>
      </c>
      <c r="H28" s="1" t="s">
        <v>67</v>
      </c>
      <c r="I28">
        <v>2.5950000000000001E-2</v>
      </c>
      <c r="J28" s="1">
        <v>7779</v>
      </c>
      <c r="K28">
        <v>2.5950000000000001E-2</v>
      </c>
      <c r="L28">
        <f>I28-K28</f>
        <v>0</v>
      </c>
    </row>
    <row r="29" spans="2:20" x14ac:dyDescent="0.2">
      <c r="B29" t="s">
        <v>24</v>
      </c>
      <c r="C29" t="s">
        <v>52</v>
      </c>
      <c r="E29">
        <v>315.37625000000003</v>
      </c>
      <c r="F29">
        <v>-30.094722000000001</v>
      </c>
      <c r="G29" s="1" t="s">
        <v>4</v>
      </c>
      <c r="H29" s="1" t="s">
        <v>69</v>
      </c>
      <c r="I29" s="1">
        <v>8.3000000000000004E-2</v>
      </c>
      <c r="J29" s="1">
        <v>24883</v>
      </c>
      <c r="K29">
        <v>8.3000000000000004E-2</v>
      </c>
      <c r="L29">
        <f>I29-K29</f>
        <v>0</v>
      </c>
    </row>
    <row r="30" spans="2:20" x14ac:dyDescent="0.2">
      <c r="B30" t="s">
        <v>25</v>
      </c>
      <c r="C30" t="s">
        <v>53</v>
      </c>
      <c r="E30">
        <v>319.08583299999998</v>
      </c>
      <c r="F30">
        <v>-22.991667</v>
      </c>
      <c r="G30" s="1" t="s">
        <v>4</v>
      </c>
      <c r="H30" s="1" t="s">
        <v>63</v>
      </c>
      <c r="I30">
        <v>3.5900000000000001E-2</v>
      </c>
      <c r="J30" s="1">
        <v>10764</v>
      </c>
      <c r="K30">
        <v>3.5900000000000001E-2</v>
      </c>
      <c r="L30">
        <f>I30-K30</f>
        <v>0</v>
      </c>
    </row>
    <row r="31" spans="2:20" ht="37" x14ac:dyDescent="0.25">
      <c r="B31" t="s">
        <v>26</v>
      </c>
      <c r="C31" t="s">
        <v>54</v>
      </c>
      <c r="E31">
        <v>352.90125</v>
      </c>
      <c r="F31">
        <v>-12.598056</v>
      </c>
      <c r="G31" s="1" t="s">
        <v>4</v>
      </c>
      <c r="H31" s="7" t="s">
        <v>70</v>
      </c>
      <c r="I31">
        <v>2.121E-2</v>
      </c>
      <c r="J31" s="1">
        <v>6357</v>
      </c>
      <c r="K31">
        <v>2.121E-2</v>
      </c>
      <c r="L31">
        <f>I31-K31</f>
        <v>0</v>
      </c>
      <c r="M31" s="8"/>
      <c r="N31" s="9" t="s">
        <v>92</v>
      </c>
      <c r="O31" s="16" t="s">
        <v>123</v>
      </c>
      <c r="P31" s="10" t="s">
        <v>124</v>
      </c>
      <c r="Q31" s="10" t="s">
        <v>125</v>
      </c>
      <c r="R31" s="24" t="s">
        <v>126</v>
      </c>
      <c r="S31" s="10" t="s">
        <v>115</v>
      </c>
      <c r="T31" s="12" t="s">
        <v>103</v>
      </c>
    </row>
    <row r="32" spans="2:20" x14ac:dyDescent="0.2">
      <c r="B32" t="s">
        <v>27</v>
      </c>
      <c r="C32" t="s">
        <v>55</v>
      </c>
      <c r="E32">
        <v>32.656792000000003</v>
      </c>
      <c r="F32">
        <v>-15.773611000000001</v>
      </c>
      <c r="G32" s="1" t="s">
        <v>4</v>
      </c>
      <c r="H32" s="7" t="s">
        <v>62</v>
      </c>
      <c r="I32">
        <v>5.3899999999999998E-3</v>
      </c>
      <c r="J32" s="1">
        <v>1616</v>
      </c>
      <c r="K32">
        <v>5.3899999999999998E-3</v>
      </c>
      <c r="L32">
        <f>I32-K32</f>
        <v>0</v>
      </c>
      <c r="M32" s="17"/>
      <c r="N32" s="18"/>
      <c r="O32" s="18"/>
      <c r="P32" s="18"/>
      <c r="Q32" s="18"/>
      <c r="R32" s="18"/>
      <c r="S32" s="18"/>
      <c r="T32" s="18"/>
    </row>
    <row r="36" customFormat="1" x14ac:dyDescent="0.2"/>
    <row r="37" customFormat="1" x14ac:dyDescent="0.2"/>
  </sheetData>
  <mergeCells count="1"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2023-07-06T21:54:12Z</dcterms:created>
  <dcterms:modified xsi:type="dcterms:W3CDTF">2023-09-29T21:35:06Z</dcterms:modified>
</cp:coreProperties>
</file>